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0.xml" ContentType="application/vnd.ms-excel.person+xml"/>
  <Override PartName="/xl/persons/person1.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heckCompatibility="1" autoCompressPictures="0"/>
  <mc:AlternateContent xmlns:mc="http://schemas.openxmlformats.org/markup-compatibility/2006">
    <mc:Choice Requires="x15">
      <x15ac:absPath xmlns:x15ac="http://schemas.microsoft.com/office/spreadsheetml/2010/11/ac" url="https://d.docs.live.net/bee8e117be9caabe/WoTPC_Documents/2023-2024/Meetings/5 July 13 2023/"/>
    </mc:Choice>
  </mc:AlternateContent>
  <xr:revisionPtr revIDLastSave="2" documentId="8_{3EF7DD29-BBED-4D88-82D0-C8387E44EC2C}" xr6:coauthVersionLast="47" xr6:coauthVersionMax="47" xr10:uidLastSave="{8A9BE7D3-2CFB-4354-A750-FF524D49E2B5}"/>
  <bookViews>
    <workbookView xWindow="-108" yWindow="-108" windowWidth="23256" windowHeight="12576" xr2:uid="{00000000-000D-0000-FFFF-FFFF00000000}"/>
  </bookViews>
  <sheets>
    <sheet name="Open Actions" sheetId="1" r:id="rId1"/>
    <sheet name="Closed Actions" sheetId="2" r:id="rId2"/>
  </sheets>
  <definedNames>
    <definedName name="_xlnm._FilterDatabase" localSheetId="0" hidden="1">'Open Actions'!$A$1:$G$45</definedName>
    <definedName name="_xlnm.Print_Area" localSheetId="0">'Open Actions'!$A$1:$G$61</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158" i="2" l="1"/>
  <c r="F159" i="2"/>
  <c r="F52" i="1"/>
  <c r="F53" i="1"/>
  <c r="F51" i="1"/>
  <c r="F160" i="2" l="1"/>
  <c r="F54" i="1"/>
</calcChain>
</file>

<file path=xl/sharedStrings.xml><?xml version="1.0" encoding="utf-8"?>
<sst xmlns="http://schemas.openxmlformats.org/spreadsheetml/2006/main" count="995" uniqueCount="637">
  <si>
    <t>Number</t>
  </si>
  <si>
    <t>PC-1</t>
  </si>
  <si>
    <t>PC-2</t>
  </si>
  <si>
    <t>PC-3</t>
  </si>
  <si>
    <t>PC-4</t>
  </si>
  <si>
    <t>PC-5</t>
  </si>
  <si>
    <t>PC-6</t>
  </si>
  <si>
    <t>PC-7</t>
  </si>
  <si>
    <t>PC-8</t>
  </si>
  <si>
    <t>PC-9</t>
  </si>
  <si>
    <t>PC-10</t>
  </si>
  <si>
    <t>PC-11</t>
  </si>
  <si>
    <t>PC-12</t>
  </si>
  <si>
    <t>PC-13</t>
  </si>
  <si>
    <t>PC-14</t>
  </si>
  <si>
    <t>PC-15</t>
  </si>
  <si>
    <t>PC-16</t>
  </si>
  <si>
    <t>PC-17</t>
  </si>
  <si>
    <t>PC-18</t>
  </si>
  <si>
    <t>PC-19</t>
  </si>
  <si>
    <t>Action</t>
  </si>
  <si>
    <t>Status</t>
  </si>
  <si>
    <t>Responsible</t>
  </si>
  <si>
    <t>Felipa</t>
  </si>
  <si>
    <t>J-M</t>
  </si>
  <si>
    <t>Dave?</t>
  </si>
  <si>
    <t>The Clerk will confirm to all parties that he date of 14th September is acceptable for Open Air Cinema on the Village Green.</t>
  </si>
  <si>
    <t>The Clerk will inform Owens
Galliver of the Council’s decision to select him as architect for the Pavilion.</t>
  </si>
  <si>
    <t>Jim/Sarah</t>
  </si>
  <si>
    <t xml:space="preserve">Jon Steward will be asked to put back the
roller in front of the village green gate. </t>
  </si>
  <si>
    <t>Keith</t>
  </si>
  <si>
    <t xml:space="preserve">Cllr. Hatcher will send the Council the full results from the traffic surveys that
have already been completed. </t>
  </si>
  <si>
    <t>Rachel</t>
  </si>
  <si>
    <t>Open</t>
  </si>
  <si>
    <t>Closed</t>
  </si>
  <si>
    <t>On-hold</t>
  </si>
  <si>
    <t>Summary</t>
  </si>
  <si>
    <t>Total</t>
  </si>
  <si>
    <t>Total:</t>
  </si>
  <si>
    <t>PC-20</t>
  </si>
  <si>
    <t>PC-21</t>
  </si>
  <si>
    <t>PC-22</t>
  </si>
  <si>
    <t>PC-23</t>
  </si>
  <si>
    <t>PC-24</t>
  </si>
  <si>
    <t>PC-25</t>
  </si>
  <si>
    <t>PC-26</t>
  </si>
  <si>
    <t>PC-27</t>
  </si>
  <si>
    <t>PC-28</t>
  </si>
  <si>
    <t>PC-29</t>
  </si>
  <si>
    <t>PC-30</t>
  </si>
  <si>
    <t>PC-31</t>
  </si>
  <si>
    <t>PC-32</t>
  </si>
  <si>
    <t>PC-33</t>
  </si>
  <si>
    <t>PC-34</t>
  </si>
  <si>
    <t>PC-35</t>
  </si>
  <si>
    <t>PC-36</t>
  </si>
  <si>
    <t>PC-37</t>
  </si>
  <si>
    <t>PC-38</t>
  </si>
  <si>
    <t>PC-39</t>
  </si>
  <si>
    <t>PC-40</t>
  </si>
  <si>
    <t>PC-42</t>
  </si>
  <si>
    <t>PC-43</t>
  </si>
  <si>
    <t>PC-44</t>
  </si>
  <si>
    <t>PC-45</t>
  </si>
  <si>
    <t>PC-46</t>
  </si>
  <si>
    <t>PC-47</t>
  </si>
  <si>
    <t>PC-48</t>
  </si>
  <si>
    <t>PC-49</t>
  </si>
  <si>
    <t>Sally mentioned that there are some very tall conifers on one side of the Village Hall, which she feels require work by a tree surgeon on health &amp; safety grounds. These are within Coombe Park. The
Council asked the Clerk to liaise with the sellers of Coombe Park to discuss this matter.</t>
  </si>
  <si>
    <t>During  July to Sep the village will be consulted as to what further funding is required and would be appropriate for the local bus.</t>
  </si>
  <si>
    <t>Council to come up with approach for gauging how residents would be willing to support "20 is Plenty" stickers on their bins.</t>
  </si>
  <si>
    <t>The Clerk will send Cllr. Hatcher previous Minutes in which the naming of the Polish Church site had been discussed.</t>
  </si>
  <si>
    <t>Response/Update</t>
  </si>
  <si>
    <t>08 Aug: Picnic table delivered &amp; installed</t>
  </si>
  <si>
    <t>On Sept. agenda</t>
  </si>
  <si>
    <t>Complete</t>
  </si>
  <si>
    <t>31st Aug - Roller is now in place. Jim also recommended that Alan May provide continued reinforcement of gate to his field in Eastfield Lane</t>
  </si>
  <si>
    <t>The Clerk will order a picnic table for the Polish Church site.</t>
  </si>
  <si>
    <t>J-M will prepare an updated ‘wish list’ for the Village Hall for the next Council meeting which the Clerk will put on the agenda</t>
  </si>
  <si>
    <t>Sent &amp; on Sept. agenda</t>
  </si>
  <si>
    <t>Date raised</t>
  </si>
  <si>
    <t>Target/Actual completion</t>
  </si>
  <si>
    <t>Cllr. Brooks will discuss the logistics of moving logs to the entrance of the Maze and Village Green from Muddy Lane with Pete Woolhouse.</t>
  </si>
  <si>
    <t>Quotes for boxing in the bolts on gates at the Village Green are  needed.</t>
  </si>
  <si>
    <t>Bus service is now cut to Saturday's only so no point in further surveys.</t>
  </si>
  <si>
    <t>Discussed at Sept Council meeting</t>
  </si>
  <si>
    <t>Sarah</t>
  </si>
  <si>
    <t>The Clerk will check with Goring Heath Parish Council on the matter and Peter’s letter will be put as an attachment to minutes.</t>
  </si>
  <si>
    <t>Clerk</t>
  </si>
  <si>
    <t>Cllr Donahue to provide feedback on support for the boat to Leslie Maynerd and MOWS.</t>
  </si>
  <si>
    <t>Jim</t>
  </si>
  <si>
    <t xml:space="preserve">Cllr Donahue to send out a list of streets for councilors to volunteer for. The final list of assignments would be agreed at the next meeting. </t>
  </si>
  <si>
    <t xml:space="preserve">Clerk will contact the insurance company about cover, and the sign company to ask about security ideas. </t>
  </si>
  <si>
    <t xml:space="preserve">Clerk to order 250 20 is Plenty Stickers to get started with for £200. </t>
  </si>
  <si>
    <t>Diana Smith and Cllr Hatcher from TAPAG will talk to BP about informing drivers of the right way to exit BP to avoid the issue of oversized lorries in the village. BP was initially willing to make a sign but it was rejected the Highways Agency The issue should be revisited again.</t>
  </si>
  <si>
    <t>Diana</t>
  </si>
  <si>
    <t xml:space="preserve">Clerk to ask for extension for Lane End Application in order to properly assess this application and allow Councillors to talk to and gather views from neighbours. </t>
  </si>
  <si>
    <t>Clerk emailed Peter &amp; sent his reply to the Council plus website. Letter attached to Minutes</t>
  </si>
  <si>
    <t>Complete. There is a £250 excess. Sign company have recommended extra security which PC would need to purchase separately</t>
  </si>
  <si>
    <t>Ordered 01/10/2018</t>
  </si>
  <si>
    <t xml:space="preserve">Neil Huntington will send round a paper to advise of future costs for Architecture and other fees that we should prepare for before any work can commence on the pavilion. </t>
  </si>
  <si>
    <t>Clerk to order the sign and coordinate with Cllr Hanfrey who will need to identify special secure nuts required for installation.</t>
  </si>
  <si>
    <t>Clerk/Sarah</t>
  </si>
  <si>
    <t>Cllr Hanfrey to get cost estimates and feedback from SODC security experts.</t>
  </si>
  <si>
    <t>Clerk sent a map &amp; details to Coombe Park agents. Chased 4th September; client 'in the process of getting quotes &amp; will deal with it accordingly'
- Oct 19: Representatives from the Estate Agent representing Coombe Park have agreed to cut back trees overhanging the Village Hall.</t>
  </si>
  <si>
    <t>On Sept. agenda
19 Oct: PC agreed at October meeting that access to the Village green or Maze via Muddy Lane was not a likely threat so is not a priority to adrress.</t>
  </si>
  <si>
    <t>Parish Clerk to investigate which assessments are required and how we can get fire risk assessment completed quickly. </t>
  </si>
  <si>
    <t>Cllr Brooks to check if there are Terms of Reference for Village Hall Management Committee and share this to the Council or work to create a proposed draft for review if one is not avuilable.</t>
  </si>
  <si>
    <t>Clerk to advertise in Henley Standard and Cllr Donahue to put on Indeed</t>
  </si>
  <si>
    <t>20 Oct: Both have been advertised.</t>
  </si>
  <si>
    <t>Richard Wingfield agreed to put on web-site this with closing date of end of October.</t>
  </si>
  <si>
    <t>Clerk/Jim</t>
  </si>
  <si>
    <t>Richard</t>
  </si>
  <si>
    <t>20 Oct: Role has been advertised.</t>
  </si>
  <si>
    <t xml:space="preserve">Cllr Hatcher to investigate the details of these funds and bring a motion to the next PC meeting. </t>
  </si>
  <si>
    <t>02 Oct: Jim sent out a list for people to volunteer for.
19 Oct List agreed at October meeting.</t>
  </si>
  <si>
    <t>Neil</t>
  </si>
  <si>
    <t>12 Nov: Old sign found</t>
  </si>
  <si>
    <t>Cllr Hanfrey and Laura to prepare a recommendation on how to proceed with the CAA, including indicative costs for the December PC meeting.</t>
  </si>
  <si>
    <t>Sara/Laura</t>
  </si>
  <si>
    <t xml:space="preserve">Clerk to raise a request to see how many times SODC has issued an Urgent Works notice in the past 10 years if any. </t>
  </si>
  <si>
    <t>Ask Clerk to write Ross Healthcare if they have done a fire assessment and if they can provide it and if it was reviewed since some of the recent deterioration of the building and fencing added. And ask about how the fire company would get through the gates in the event of a fire.</t>
  </si>
  <si>
    <t xml:space="preserve"> Clerk to ask SODC if they have any record of fire risk assessments for Eastfield House.</t>
  </si>
  <si>
    <t xml:space="preserve">Cllr Hanfrey to contact the Pangbourne Fire Brigade their view on the fire risks of Eastfield House. Are they aware it is empty, know how to access it, etc. </t>
  </si>
  <si>
    <t xml:space="preserve">John to contact the Chiltern Society about our concerns about the Conservation Area. </t>
  </si>
  <si>
    <t>Jim to ask Cllr Simister if he knows what the process is for appoints a Heritage
Champion. Is he willing to request that one be appointed?</t>
  </si>
  <si>
    <t xml:space="preserve">John Bradon </t>
  </si>
  <si>
    <t>Cllr Donahue to ask OCC to provide an explanation of how they came to the conclusion that traffic and parking will be acceptable with the new facility.</t>
  </si>
  <si>
    <t>Jim to ask SODC how important is the 48 units economic feasibility to justify the size of the facility.</t>
  </si>
  <si>
    <t>Ask Clerk to raise FOIA request for details in the viability assessment related to the rejection of the Urgent works notice, including any photographs they used to make the assessment. This should including the state of some of the finer heritage features such as the stained glass windows, and front facade.</t>
  </si>
  <si>
    <t>Laura Lucas to raise a request at next meeting for reimbursement of costs</t>
  </si>
  <si>
    <t>Eastfield House' Parish Clerk to contact Thames Water and ask for details of historic flooding in area</t>
  </si>
  <si>
    <t>Laura Lucas</t>
  </si>
  <si>
    <t>Eastfield House' Obtaining quotations for cost of bus hire to SODC plannng meeting</t>
  </si>
  <si>
    <t>CiL funding, Cllr Hatcher to produce a list of priority needs with all councillors sending specific ideas to Cllr Hatcher</t>
  </si>
  <si>
    <t>CiL funding Clerk to use list of priority needs to obtain quotations</t>
  </si>
  <si>
    <t>Cllr Donahue to update Residents issues to show open and closed items on separate sheets</t>
  </si>
  <si>
    <t>Cllr Donahue and Clerk to request written approval from all volunteers on the list to have their names posted on the web-site volunteer list</t>
  </si>
  <si>
    <t>Jim / Clerk</t>
  </si>
  <si>
    <t>Cllr Beard to make link with contact at BP but to coordinate with TAPAG first</t>
  </si>
  <si>
    <t>Warren</t>
  </si>
  <si>
    <t>PC-50</t>
  </si>
  <si>
    <t>Cllr Hatcher to publsh TAPAG minutes on village website</t>
  </si>
  <si>
    <t>PC-51</t>
  </si>
  <si>
    <t>Cllr Hatcher to obtain land ownership record from OCC</t>
  </si>
  <si>
    <t>12 Nov: Proposal received. For discussion at meeting.                                  10 Dec approved at PC November meeting</t>
  </si>
  <si>
    <t>12 Nov: Motion raised for November meeting.                                 For discussion at Dec Budget meeting</t>
  </si>
  <si>
    <t>12 Nov: Request sent to SODC. They confirmed that a response would be provided by 4th December.                           10 Dec FOIA received share with PC and Laura</t>
  </si>
  <si>
    <t>Cllr Hanfrey</t>
  </si>
  <si>
    <t>12 Nov: Jim made the request to Rob Simister.                                        10 Dec SODC completed Economic Viability Assessment</t>
  </si>
  <si>
    <t>Village environement, Parish Clerk to inform grass cutting contractor of confirmation of contract for cutting back vegetation at playground.</t>
  </si>
  <si>
    <t>Azalea Landscapes informed of decision</t>
  </si>
  <si>
    <t>Jim sent updated list for approval at Dcember meeting</t>
  </si>
  <si>
    <t>Laura Lucas to tell PC of next date for coffee morning</t>
  </si>
  <si>
    <t>TAPAG to continue meeting with BP to see if they still want to be involved</t>
  </si>
  <si>
    <t>TAPAG minutes currently a list of actions, Rachel to consider how to present them clearly going forward</t>
  </si>
  <si>
    <t>Ina</t>
  </si>
  <si>
    <t>1 Duchess Close, Parish Clerk to confirm that no action is required from the Parish Council</t>
  </si>
  <si>
    <t>Parish Clerk to make provisional booking with Goring Community bus for 20/1/19</t>
  </si>
  <si>
    <t>Lane End, Parish Clerk to clarify with SODC what is the exact nature of the planning application is it an extension on top of permitted development</t>
  </si>
  <si>
    <t>Cllr Donahue to send Resident's issues list to Hilary Jensen, with quarterly updates</t>
  </si>
  <si>
    <t>Cllr Donahue to send Allotments Agreement to Cllr Higley</t>
  </si>
  <si>
    <t>Parish Clerk to email everyone on Portfolio and Governance structure seeking their agreement to their names being on the website</t>
  </si>
  <si>
    <t>Cllr Donahue to identify Cllr Brooks as lead for Polish Church and playground</t>
  </si>
  <si>
    <t>Katherine</t>
  </si>
  <si>
    <t>Parish Clerk to email all Parish Councillors to find out if fourth Monday of the month is suitable for all</t>
  </si>
  <si>
    <t>Cllr Brooks to approach the cricket club re financial support or voluntary help maintaining the cricket pitch.</t>
  </si>
  <si>
    <t>20 Dec: Updated residents list now on Web-site.</t>
  </si>
  <si>
    <t>Cllr Donahue to ask John Bradon to update membership of Village Plan Steering Committee.</t>
  </si>
  <si>
    <t>Cllr Hatcher to write terms of reference for TAPAG.</t>
  </si>
  <si>
    <t>Parish Clerk to find out details of training courses for Parish Councillors.</t>
  </si>
  <si>
    <t>Cllr Donahue and Cllr Hatcher to produce a summary of current Standing Orders before meeting.</t>
  </si>
  <si>
    <t>Cllr Beard to investigate increasing level of advertising in village bulletin.</t>
  </si>
  <si>
    <t>Cllr Brooks to clarify the amount of money the village hall required this year and next year for capital improvements, with a breakdown of cost. The current assumption is that £1,000 donation is required for on-going maintenance, and an additional £1,000 is required for capital improvements, including grant applications.</t>
  </si>
  <si>
    <t>Parish Clerk to email all Parish Councillors confirm 15 January date for Standing Orders meeting.</t>
  </si>
  <si>
    <t>28 Dec: Jim sent agreeements to Katherine.</t>
  </si>
  <si>
    <t xml:space="preserve">18/12/18 Bus booked for Didcot </t>
  </si>
  <si>
    <t>20/12/18 No Action required because it relates to the discharge of conditions associated with listed buildings</t>
  </si>
  <si>
    <t>18/12/18 Request from owner to find out if extensions and outbuildings can be added, SODC feel it would need to be reassessed if it was to go ahead</t>
  </si>
  <si>
    <t>11 Jan Sarah Hanfrey unable to provide any further information</t>
  </si>
  <si>
    <t>11 Jan Sarah Hanfrey explained  fire risk assessment paperwork appears to be promarily related to private companies/individuals12 Nov: Request sent to SODC. They confirmed that a response would be provided by 4th December.</t>
  </si>
  <si>
    <t>11 Jan Request for rationale on OCC transport comments on Eastfield House application.                                     12 Nov: Follow-on request has been sent to Kevin Bulmer/ OCC. Kevin says he is waiting for their response.</t>
  </si>
  <si>
    <t>28 Dec: Jim sent out updated PC Governance document reflectiing the changes.</t>
  </si>
  <si>
    <t>Email sent</t>
  </si>
  <si>
    <t>11 Jan Village hall unavailable, new evening agreed at PC meeting third Thursday of month</t>
  </si>
  <si>
    <t>Parish Clerk to contact cricket club to see if they have a fire risk assessment completed</t>
  </si>
  <si>
    <t>Sarah Hanfrey to send a list of possible ongoing maintenance activities for village hall</t>
  </si>
  <si>
    <t>Sarah Hanfrey to type up minutes of meeting with Laura Lucas and Conservation Officer and share with PC</t>
  </si>
  <si>
    <t>Parish Clerk to find Ross Healthcare response on Fire Risk Assessment and check validity</t>
  </si>
  <si>
    <t>Parish Clerk to contact Thames Water and request a Home Check Flood Report</t>
  </si>
  <si>
    <t>Parish Clerk to contact OALC to check appropriateness of small sums being spent without PC approval</t>
  </si>
  <si>
    <t>Jim  to send paper objecting to Eastfield House to Parish Clerk for inclusion with form</t>
  </si>
  <si>
    <t>Once date of planning meeting confirmed Clerk to notify website team / Jim to put provisional date into upcoming bulletin</t>
  </si>
  <si>
    <t>Ina / Jim</t>
  </si>
  <si>
    <t>Jim and Leslie to speak to Sally Howard about Land ownership and insurance responsibility</t>
  </si>
  <si>
    <t>Jim / Leslie</t>
  </si>
  <si>
    <t>Ina to check if 'The Boat' can be added to village insurance</t>
  </si>
  <si>
    <t>Ina to organise packaging and transportation of minutes to Oxfordshire Records Office</t>
  </si>
  <si>
    <t>11 Jan: Sarah preparing information for PC Sarah to follow up
19 Oct: Sarah looking for quotes for welding the nuts and changing the orientation of the way the gate hangs to be more secure.</t>
  </si>
  <si>
    <t xml:space="preserve"> 11 Jan: Flyers printed awaiting distribution along High Street, Eastfield Lane and Hardwick Avenue                                  19 Oct: 200 stickers have ben ordered.</t>
  </si>
  <si>
    <t>PC-52</t>
  </si>
  <si>
    <t>PC-53</t>
  </si>
  <si>
    <t>PC-54</t>
  </si>
  <si>
    <t>PC-56</t>
  </si>
  <si>
    <t>PC-57</t>
  </si>
  <si>
    <t>PC-58</t>
  </si>
  <si>
    <t>PC-59</t>
  </si>
  <si>
    <t>PC-60</t>
  </si>
  <si>
    <t>PC-61</t>
  </si>
  <si>
    <t>PC-62</t>
  </si>
  <si>
    <t>PC-63</t>
  </si>
  <si>
    <t>PC-64</t>
  </si>
  <si>
    <t>PC-65</t>
  </si>
  <si>
    <t>PC-66</t>
  </si>
  <si>
    <t>PC-67</t>
  </si>
  <si>
    <t>PC-68</t>
  </si>
  <si>
    <t>PC-69</t>
  </si>
  <si>
    <t>PC-70</t>
  </si>
  <si>
    <t>PC-71</t>
  </si>
  <si>
    <t>PC-72</t>
  </si>
  <si>
    <t>PC-73</t>
  </si>
  <si>
    <t>PC-74</t>
  </si>
  <si>
    <t>PC-75</t>
  </si>
  <si>
    <t>PC-76</t>
  </si>
  <si>
    <t>PC-77</t>
  </si>
  <si>
    <t>PC-78</t>
  </si>
  <si>
    <t>PC-80</t>
  </si>
  <si>
    <t>PC-79</t>
  </si>
  <si>
    <t>PC-41</t>
  </si>
  <si>
    <t>PC-55</t>
  </si>
  <si>
    <t>Minibus to be provisionally booked for 6th Feb for planning meeting.</t>
  </si>
  <si>
    <t>02/21/2019</t>
  </si>
  <si>
    <t>8.1.19 Dave Bowen stated 3 Urgent Works Notcies been carried out in the last five years                                      11 Jan Further equest sent 17 Dec no response                                             12 Nov: Request sent to SODC. They confirmed that a response would be provided by 4th December.</t>
  </si>
  <si>
    <t xml:space="preserve">11 Jan Sarah Hanfrey meeting with heritage champion later in year                                                               10 Dec SODC provided a name Jim to share                                                         12 Nov: Jim made the request to Rob Simister.  </t>
  </si>
  <si>
    <t>Planning refused bus not needed               Quotations collected Goring Community Bus £75 cheapest</t>
  </si>
  <si>
    <t>8.1.19 List provided in village pan and three year budget</t>
  </si>
  <si>
    <t>18.1.19 Other actions once PC decides to pursue specific actions</t>
  </si>
  <si>
    <t>Cllr Brooks to get a new quotation for grass cutting once a week on village green including two cuts a year for Manor Road, from current contractor</t>
  </si>
  <si>
    <t>18/1/19 Appears later in the list</t>
  </si>
  <si>
    <t>25/1/19 Contact details for training to be delivered to all councillors in evening session                                      11 Jan: list emailed to councillors</t>
  </si>
  <si>
    <t>15/1/19 Clr Donahue to update outputs of meeting</t>
  </si>
  <si>
    <t>Ina emailed cricket club and they are aware of need, Ina offered to share any relevant information</t>
  </si>
  <si>
    <t>21/1/19 Ina emailed bus company to cancel booking</t>
  </si>
  <si>
    <t>SODC rejected planning application</t>
  </si>
  <si>
    <t>28 Jan Email from Fire Service confirming they carry boltcutters and equpment to get into premises.            10.12.18 Email from Roger Pratep stating equipment carried by fire fighters to enable access                           06 Nov: Clerk made the request to Ross Healthcare. They asked for a copy of the minutes.</t>
  </si>
  <si>
    <t>25/1/19 Insurance company confirmed boat covered by insurance as it is owned by the PC         21/1/19 Ina emailed insurance company, street furniture insured, checking public liability</t>
  </si>
  <si>
    <t>PC-81</t>
  </si>
  <si>
    <t>Cllr Higley to develop action list for Parish Council DPO</t>
  </si>
  <si>
    <r>
      <t>Parish Clerk to share</t>
    </r>
    <r>
      <rPr>
        <b/>
        <sz val="11"/>
        <color theme="1"/>
        <rFont val="Calibri"/>
        <family val="2"/>
        <scheme val="minor"/>
      </rPr>
      <t xml:space="preserve"> </t>
    </r>
    <r>
      <rPr>
        <sz val="11"/>
        <color theme="1"/>
        <rFont val="Calibri"/>
        <family val="2"/>
        <scheme val="minor"/>
      </rPr>
      <t>Oxfordshire Association of Local Councils (OALC) GDPR check list with Cllr Higley</t>
    </r>
  </si>
  <si>
    <t>PC-82</t>
  </si>
  <si>
    <t>Parish Clerk to email all councilors to have written conformation they are happy to have their names on the website. The email is to make it clear their email addresses are stored.</t>
  </si>
  <si>
    <t>Parish Clerk to develop a check list for councilors to use when checking a planning application</t>
  </si>
  <si>
    <t>PC-83</t>
  </si>
  <si>
    <t>PC- 84</t>
  </si>
  <si>
    <t>Clerk contacted SODC and information sent through to councillors</t>
  </si>
  <si>
    <t>Parish Clerk to contact SODC regarding planning requirements and what they mean.</t>
  </si>
  <si>
    <t>PC-85</t>
  </si>
  <si>
    <t>Relevant informaiton included in the information sent out from SODC</t>
  </si>
  <si>
    <t>21 Feb Keith brought completed Fire Risk assessment to PC meeting11 Jan Parish Clerk to forward fire risk assessment guidelines sent 14 Jan                                                                12 Nov: Clerk provided risks assessment regulation documents. Will discuss at a future meeting. Recommend they are reviewed by the VH MC.</t>
  </si>
  <si>
    <t>21Feb Keith brought to PC meeting  Terms of Reference as approved by the Village Hall Management Committee to the meeting                12 Nov: Keith provided proposed Terms of Reference for review at November meeting.</t>
  </si>
  <si>
    <t>Cllr Donahue, Cllr Higley and Ina Chantry to work togther to develop methodology, GDPR compliant, for contacting resident volunteers.</t>
  </si>
  <si>
    <t>Training sesssion to be organised with Elizabeth Howlett. Clerk to make contact and find a range of dates and times</t>
  </si>
  <si>
    <t>21 Feb Keith showed a list of checks the Village Hall committee has been making on a monthly basis</t>
  </si>
  <si>
    <t>21 Feb Agreed amounts see minutes of meeting 21/02.19                                                                                                                          16/1/19 OALC stated is possible but needs to be written into standing orders with clear identification or acceptable purposes and maximum amount</t>
  </si>
  <si>
    <t>PC-84</t>
  </si>
  <si>
    <t>Checks to be made that planning permission for Hopton have been followed correctly</t>
  </si>
  <si>
    <t>Cllr Donahue to send revised paper against Coombe park to Clerk for inclusion with planning document for SODC</t>
  </si>
  <si>
    <t>PC-86</t>
  </si>
  <si>
    <t>PC-87</t>
  </si>
  <si>
    <t>PC</t>
  </si>
  <si>
    <t>PC-88</t>
  </si>
  <si>
    <t>PC-89</t>
  </si>
  <si>
    <t>Cllr Hatcher to pass land ownership  map to consultant</t>
  </si>
  <si>
    <t>PC-90</t>
  </si>
  <si>
    <t>PC-91</t>
  </si>
  <si>
    <t>PC to set spending limits and delegated powers for spending in reference to the new cricket pavillion</t>
  </si>
  <si>
    <t>Cllr Brooks to discuss proposal for music at WoT Fun with Cllr Bowen</t>
  </si>
  <si>
    <t>21 March Agenda</t>
  </si>
  <si>
    <t>Rachel provided with information</t>
  </si>
  <si>
    <t>7 March Minutes sent through from Sarah</t>
  </si>
  <si>
    <t>27 Feb Minutes passed to OHS with signed agreement                           Emailed OCC and organising a time for drop off.</t>
  </si>
  <si>
    <t>12 Mar Doodle set up with councillors for four possible dates</t>
  </si>
  <si>
    <t>21 March Agenda, owners forwarded planning permission for entrance granted in 1985</t>
  </si>
  <si>
    <t>PC to discuss funding music proposal or other costs to contribute to pre-school WOTFun day.</t>
  </si>
  <si>
    <t>Neil Huntington to get MandE advice on efficient and cost effective hearing systems for pavilion.</t>
  </si>
  <si>
    <t>22 Feb Information sent through to SODC</t>
  </si>
  <si>
    <t>Cllr Higley will consider a range of opportunities related to reducing traffic and pollution and present specific proposal for the Council to consider at a future meeting.</t>
  </si>
  <si>
    <t>PC-92</t>
  </si>
  <si>
    <t xml:space="preserve">Neil Huntington to ask architect for new plans for raised seating areas outside pavilion. </t>
  </si>
  <si>
    <t>21 March Cricket Club agreed to pay for up to three cuts in a year</t>
  </si>
  <si>
    <t>21 Mar John Bradon presented information on progress of Village Plan</t>
  </si>
  <si>
    <t xml:space="preserve">Jim, Katherine and Ina to work out GDPR compliant methodology.             26 Mar Councilor Protfolio to go out with just Councillor names, GDPR compliant form to be completed at Annual Parish Meeting   </t>
  </si>
  <si>
    <t>21 March PC agreed to fund the cost of Leslie Maynard and her band. Plus costs of First Aid, Bertie Slippers, raffle tickets and Crisket Club BBQ</t>
  </si>
  <si>
    <t>PC-93</t>
  </si>
  <si>
    <t>PC to check with owner of Hopton when the work on dropping the kerb was completed</t>
  </si>
  <si>
    <t>21/03.2019</t>
  </si>
  <si>
    <t>PC-94</t>
  </si>
  <si>
    <t>Cllr Hatcher to re-draft the letter and send to the Parish Council and PCSO Barbara Taylor before sending to residents and putting on the windscreens of cars parked in the identified area.</t>
  </si>
  <si>
    <t>PC-95</t>
  </si>
  <si>
    <t>PC-96</t>
  </si>
  <si>
    <t>PC-97</t>
  </si>
  <si>
    <t>Cllr Brooks and Cllr Beard to look at the telephone box and storage box and see what maintenance is required.</t>
  </si>
  <si>
    <t>Parish Clerk to contact the maintenance office for Royal Mail and request maintenance of village post box.</t>
  </si>
  <si>
    <t>Keith / Warren</t>
  </si>
  <si>
    <t>Cllr Brooks to check the security of the park gate to see if there is a reason it does not close.</t>
  </si>
  <si>
    <t>21 Mar: This has been delivered to the consultant.</t>
  </si>
  <si>
    <t xml:space="preserve">21 Mar New quotation more expensive agreed to continue with Azalea Landscapes.8 additional cuts approved.
20 Feb Two companies asked to provide quotes. Information can be provided from Azalea Landscapes            </t>
  </si>
  <si>
    <t>Cllr Hanfrey to modify the '20 is Plenty'flyer and request volunteers.</t>
  </si>
  <si>
    <t xml:space="preserve"> Mar 19 Cost £30 to obtain report              11 Jan Thames Water have sent a document stating related to sewage flooding and stated there is no record                                                         Ina requested flooding and sewage history awaiting info</t>
  </si>
  <si>
    <t xml:space="preserve">11 Jan email sent to all volunteers asking if happy for names to be published responses coming in.  21 Mar Agreed to send list to website with names where permission has been given             </t>
  </si>
  <si>
    <t xml:space="preserve">Feb 19 Ross Healthcare stated not requitred to complete a fire risk assessment15.1.19 Clerk emailed SODC about FRA </t>
  </si>
  <si>
    <t>Duplicate of PC 40</t>
  </si>
  <si>
    <t xml:space="preserve">10 April Close gate sign has been removed, need to order new one </t>
  </si>
  <si>
    <t>10 April Letter approved by Parish Council and PCSO</t>
  </si>
  <si>
    <t>Parish Clerk to check requirements for planning in terms of ‘The Boat’ and art installations</t>
  </si>
  <si>
    <t>PC-98</t>
  </si>
  <si>
    <t xml:space="preserve">Cllr Hatcher to send minutes from TAPAG meeting 11.4.19 to parish councilors. </t>
  </si>
  <si>
    <t>PC-99</t>
  </si>
  <si>
    <t>PC-100</t>
  </si>
  <si>
    <t>PC-101</t>
  </si>
  <si>
    <t>Cllr Hatcher to share TAPAG updates with residents via The Village Bulletin</t>
  </si>
  <si>
    <r>
      <t>Ina Chantry</t>
    </r>
    <r>
      <rPr>
        <b/>
        <sz val="10"/>
        <color theme="1"/>
        <rFont val="Calibri"/>
        <family val="2"/>
        <scheme val="minor"/>
      </rPr>
      <t xml:space="preserve"> </t>
    </r>
    <r>
      <rPr>
        <sz val="10"/>
        <color theme="1"/>
        <rFont val="Calibri"/>
        <family val="2"/>
        <scheme val="minor"/>
      </rPr>
      <t>to contact Elizabeth Hodgkins and confirm date of councilor training 12</t>
    </r>
    <r>
      <rPr>
        <vertAlign val="superscript"/>
        <sz val="10"/>
        <color theme="1"/>
        <rFont val="Calibri"/>
        <family val="2"/>
        <scheme val="minor"/>
      </rPr>
      <t>th</t>
    </r>
    <r>
      <rPr>
        <sz val="10"/>
        <color theme="1"/>
        <rFont val="Calibri"/>
        <family val="2"/>
        <scheme val="minor"/>
      </rPr>
      <t xml:space="preserve"> June 2019 7pm-10pm.</t>
    </r>
  </si>
  <si>
    <t>22 April Elizabeth Howlett confirmed date is in her diary</t>
  </si>
  <si>
    <t>PC-102</t>
  </si>
  <si>
    <t>Ina Chantry to contact Jane Murphy at SODC asking for this planning application to be taken to the Planning Committee.</t>
  </si>
  <si>
    <t>PC-103</t>
  </si>
  <si>
    <t>PC-104</t>
  </si>
  <si>
    <t>Ina Chantry to find out and clarify SODC policy on tree removal from property</t>
  </si>
  <si>
    <t>Parish Clerk to send grant application to Councillor Priority Fund.</t>
  </si>
  <si>
    <t>23 April grant application sent to Councillor Priority Fund</t>
  </si>
  <si>
    <t>Ina Chantry to contact AFJones and ask for to be booked in for work on gate plinth to be completed</t>
  </si>
  <si>
    <t>PC-105</t>
  </si>
  <si>
    <t>PC-106</t>
  </si>
  <si>
    <t>Parish Clerk to check the Standing Orders and Financial Regulations agree with each other and match information.</t>
  </si>
  <si>
    <t>Parish Clerk to find grass cutting schedule and sent to the web site.</t>
  </si>
  <si>
    <t>PC-107</t>
  </si>
  <si>
    <t>PC-108</t>
  </si>
  <si>
    <t>Parish Clerk to investigate costs of a new bin for the Village Green</t>
  </si>
  <si>
    <t>Parish Clerk to check if Bozedown Farm and Hartslock Bridleway planning applications are going to a Planning Committee Meeting at SODC.</t>
  </si>
  <si>
    <t>PC-109</t>
  </si>
  <si>
    <t>23 April Ina contacted SODC and asked for this  to be taken to Planning Committee</t>
  </si>
  <si>
    <t>23 April Ina spoke to SODC and the Planning Officers are aware</t>
  </si>
  <si>
    <t>Parish Clerk to contact Majesticare and ask if the fencing could be improved to increase security</t>
  </si>
  <si>
    <t>PC-110</t>
  </si>
  <si>
    <t>28 April Email sent out with updates</t>
  </si>
  <si>
    <t>18/4/19 Comment from meeting</t>
  </si>
  <si>
    <t>8 May waiting for Diana Smith to confirm she has accomplished all she can do with her contacts to make sure no confusion or overlap</t>
  </si>
  <si>
    <t>Completed</t>
  </si>
  <si>
    <t>23 April Ina contacted Keith Brooks for a copy of the grass cutting schedule</t>
  </si>
  <si>
    <t>23 April Ina emailed Roger Pratep                                       May Fencing been improved</t>
  </si>
  <si>
    <t>PC-111</t>
  </si>
  <si>
    <t>Parish Clerk to contact Peter Gammond, Community Safety at SODC  to obtain further advice on security for the Village Green.</t>
  </si>
  <si>
    <t>PC-112</t>
  </si>
  <si>
    <t>PC-113</t>
  </si>
  <si>
    <t>Cllr Higley to have a discussion with the primary school on how to develop a ‘walking bus’.</t>
  </si>
  <si>
    <t>Cllr Hatcher and Cllr Beard to arrange a meeting with Sally Howard to discuss possible plans for the boat.</t>
  </si>
  <si>
    <t>Rachel / Warren</t>
  </si>
  <si>
    <t>Cllr Brooks and Cllr Bowen to look at how security for the Village Green could be improved</t>
  </si>
  <si>
    <t>Keith/ Dave</t>
  </si>
  <si>
    <t>PC-114</t>
  </si>
  <si>
    <t>PC-115</t>
  </si>
  <si>
    <t>PC-116</t>
  </si>
  <si>
    <t>PC -117</t>
  </si>
  <si>
    <t>PC- 118</t>
  </si>
  <si>
    <t>PC-119</t>
  </si>
  <si>
    <t>17 May OCC contacted awaiting response</t>
  </si>
  <si>
    <t>Cllrs Bowen, Donahue and Steward to discuss a proposal for a Pavements Working Group.</t>
  </si>
  <si>
    <t>The Parish Clerk to prepare a Profit and Loss statement for the Village Hall to show how much revenue is generated and how much is being spent through normal utilities and expenses. Grants and capital improvements should be listed separately.</t>
  </si>
  <si>
    <t>Parish Clerk to find out if OCC will be resurfacing the road once the gas works have been completed.</t>
  </si>
  <si>
    <t>The Parish Clerk to ask the contractors if the work on the gas pipes can be moved to the school summer holidays starting the end of July.</t>
  </si>
  <si>
    <t>PC-120</t>
  </si>
  <si>
    <t>PC to discuss the role of the Whitchurch Society going forward and Chair and Vice Chair would like to retire.</t>
  </si>
  <si>
    <t>02 Sep: Can be closed based on agreement at May Meeintg. Anyy PC spend should be within the £2000 agreed budget unless agreed otherwise.</t>
  </si>
  <si>
    <t>02 Sep: Letter sent to school with  Walking Bus proposal.</t>
  </si>
  <si>
    <t>02 Sep: Cllr Donahue requested this from OCC Tim Wilde and raised issues related to previous gas work on Hardwick Road that OCC agreed should be repaired.</t>
  </si>
  <si>
    <t xml:space="preserve">May 2019: Action re-assigned to Cllrs Bowen and Brooks. Information passed to Ina for action.12 Nov 2018: On agenda for November meeting.                                                       </t>
  </si>
  <si>
    <t>PC-121</t>
  </si>
  <si>
    <t>PC-122</t>
  </si>
  <si>
    <t>PC-123</t>
  </si>
  <si>
    <t>PC-124</t>
  </si>
  <si>
    <t>PC-125</t>
  </si>
  <si>
    <t>PC-126</t>
  </si>
  <si>
    <t>Apr 2019: Changes approved at April Meeting.</t>
  </si>
  <si>
    <t>May 2018:  Pavilion spend on Architect approved in April 2019 Meeting. £250 per item spendeing authority approved.</t>
  </si>
  <si>
    <t>Oct 2019: ToR approved at September 2019 meeting. 16 May Terms of Reference started and shared with Councillors</t>
  </si>
  <si>
    <t>Ongoing</t>
  </si>
  <si>
    <t xml:space="preserve">1 May SODC response email sent out to councillors
23 April Ina contacted SODC and asked for a copy of their tree felling policy                                                         </t>
  </si>
  <si>
    <t>Clerk to register second alternative polling site to the Village hall and consulting with Old Stables.</t>
  </si>
  <si>
    <t xml:space="preserve">Clerk to submit request for 1 new salt bin to replace damaged bin on Manor road and 1 free bag, once new location for the bin is advised by Cllrs Higley and Stewart. </t>
  </si>
  <si>
    <t>Clerk and Cllr Higley to draft response to ICO in line with discussion held.</t>
  </si>
  <si>
    <t>Clerk to forward the ICO response to former Cllr Hanfrey at her request.</t>
  </si>
  <si>
    <t>PC-127</t>
  </si>
  <si>
    <t>PC-128</t>
  </si>
  <si>
    <t>Oct 2019: Request made to see if the Whitchurch Society will accepted ownership of this with PC support. Request made via the Village plan Team. Mar 19 Confirmed Sarah Hanfrey and Laura Lucas will continue to work on CAA and provide recommendations and quotations                11 Jan Meeting taken place between Conservation Officer, Sarah Hanfrey and Laura Lucas. Further investigation of new process</t>
  </si>
  <si>
    <t xml:space="preserve">Oct: 2019 - superseded by Action PC -115. April Clerk confirmed land owned by the PC is covered but need to clarify which pieces </t>
  </si>
  <si>
    <t>Oct 2018: No responses received, but local Post Office confirms that it has not been in use for years.
27 Mar Contacted Royal Mail waiting information                                                8 May Contacted via email asking for boxes to be painted and if storage box can be removed</t>
  </si>
  <si>
    <t>Sep 2019: SODC confirmed that a planning application will be required.
23 April Ina contacted SODC to find out requirements             
26 April SODC sending out Planning Officer</t>
  </si>
  <si>
    <t>5 May Clerk has received three quotes for bins                                                   8 May Ina contacted SODC asking about on costs of new bin                                                16 May Costs shared with Councillors agreed to wait until Pavilion built</t>
  </si>
  <si>
    <t>Oct 2019: Cllr Donahue met with OCC for a walkthrough to discuss. OCC to provide further feedback.</t>
  </si>
  <si>
    <t xml:space="preserve">02 Sep: Draft PNL statement provided for May meeting. New clerk for formalise this. </t>
  </si>
  <si>
    <t>02 Sep: Road closure was delayed by 3 weeks reducing the impact on the school run.
17 May: Work is part of fixed programme, but Clerk should clarify the duration of the 5 week closure vs the overall 11 week work program.</t>
  </si>
  <si>
    <t>The Parish Clerk to contact OCC and ask for support with reducing the amount of traffic coming through Whitchurch on Thames, creating restricted parking areas on the High Street during Hardwick Road Gas Works.</t>
  </si>
  <si>
    <t>02 Sep: New leaders for Whitchurch Society appointed.</t>
  </si>
  <si>
    <t>Oct 2019: New bin ordered and location selected.</t>
  </si>
  <si>
    <t>12 Oct: Cllr Higley to provide update at Nov meeting.
May 2019: Cllr Higley sent a proposal to the school.
21 Mar: Cllr Higley provided and update but more time is required to complete her assessment of traffic usage during the school run.                16 May Further update provided plans to speak to school</t>
  </si>
  <si>
    <t xml:space="preserve">Oct 2019: Work being completed by alternate supplier and AF Jones was not available.
23 April Ina contacted AFJones and asked to be booked in                             
</t>
  </si>
  <si>
    <t>Oct 2019: ICO response forwarded.</t>
  </si>
  <si>
    <t>PC-129</t>
  </si>
  <si>
    <t>PC-130</t>
  </si>
  <si>
    <t>PC-131</t>
  </si>
  <si>
    <t>PC-132</t>
  </si>
  <si>
    <t>Prepare bank mandate variation to remove I Chantry, K Brookes, D Bowen, add remaining councillors, and update mailing address. Action: Cllr Donahue to follow-up.</t>
  </si>
  <si>
    <t>Oct: TAPAG proceeeding with consultant without BP support for the time being. BP will be asked for support at a later stage.</t>
  </si>
  <si>
    <t>Cllr Steward to survey immediate neighbours of the Village Hall to see if they would like the boat there.</t>
  </si>
  <si>
    <t>Jon</t>
  </si>
  <si>
    <t xml:space="preserve">Cllr Steward to circulate the options to members of the Village Green WG and Green Team for feedback. A final decision on the bench design to be purchased to be presented at the next meeting. </t>
  </si>
  <si>
    <t>12 Oct: D. Smith has confirmed that BP is doing everything they can to instruct drivers not to use he Whitchurch Bridge.
11 Jan: Diana Smith has meeting arranged for 15th Jan 
12 Nov: On agenda for decision at November's meeting.</t>
  </si>
  <si>
    <t>PC-133</t>
  </si>
  <si>
    <t>PC-134</t>
  </si>
  <si>
    <t>PC-135</t>
  </si>
  <si>
    <t>PC-136</t>
  </si>
  <si>
    <t>PC-137</t>
  </si>
  <si>
    <t>PC-138</t>
  </si>
  <si>
    <t>Cllr Hatcher to provide update from TAPAG plans to protect the verge on High Street and Manor Road.</t>
  </si>
  <si>
    <t>Cllr Steward to get 2 more quotes for weedkilling for a decision at the next meeting.</t>
  </si>
  <si>
    <t>Nov 2019: TAPAG is looking into this with OCC. Will suggested use of logs or stumps on temporary basis until OCC provides a permanent solution.</t>
  </si>
  <si>
    <t xml:space="preserve">Will Barclay to come back to the Parish Council with a plan for relandscaping the land including a budget for the work. </t>
  </si>
  <si>
    <t>Will</t>
  </si>
  <si>
    <t xml:space="preserve">Cllr Grosfort find the insurance for the Village Hall and ensure the Liability Insurance has been renewed. </t>
  </si>
  <si>
    <t>Clerk to request information from WOT Cricket Club water</t>
  </si>
  <si>
    <t>JMY</t>
  </si>
  <si>
    <t>J-M confirmed insurance.</t>
  </si>
  <si>
    <t>Clerk to find out how much PC can access for emergency funding.</t>
  </si>
  <si>
    <t>Clerk to contact SODC for TPOs questions from Cllr Higley</t>
  </si>
  <si>
    <t>Cllr Higley contacted SODC and missing trees are diseased or no longer on land. JMY emailed Joe Smith for a response on 19/02/20.</t>
  </si>
  <si>
    <t>Needs to be re-assigned.</t>
  </si>
  <si>
    <t>December 2019 JD requested a meeting with land owner.</t>
  </si>
  <si>
    <t>Completed.</t>
  </si>
  <si>
    <t>The Clerk reported on a related action from the previous meeting.  That was how much the PC had authority to spend in the event of an emergency without holding a formal meeting to approve the spending.  The response from SODC was that all parishes had authority to spend £8.72/electoral registered person (622 x £8.72 = £5,423.84) was available to the council without requiring formal resolution to approve an emergency fund.   JMY found out that the PC can access £8.72/registered person on the electoral roll.  JD confirmed that there are currently 622 in WOT.</t>
  </si>
  <si>
    <t>Cllr Higley to send Clerk DPO.</t>
  </si>
  <si>
    <t>PC-139</t>
  </si>
  <si>
    <t>PC-140</t>
  </si>
  <si>
    <t xml:space="preserve">Cllr Steward would provide 3 quotations to remove the mud off of the hard standing.    </t>
  </si>
  <si>
    <t>JS</t>
  </si>
  <si>
    <t xml:space="preserve">Cllr Grosfort will obtain 3 quotes for the new boiler and associated works for the next meeting. </t>
  </si>
  <si>
    <t>JMG</t>
  </si>
  <si>
    <t xml:space="preserve">Cllr Steward to obtain costs associated with the additional bins and to recommend locations. </t>
  </si>
  <si>
    <t>RH</t>
  </si>
  <si>
    <t>PC-141</t>
  </si>
  <si>
    <t>Cllr Grosfort and Donahue to provide quotes for Yew Tree trimming</t>
  </si>
  <si>
    <t>JD/JMG</t>
  </si>
  <si>
    <t xml:space="preserve">Cllr Hatcher to contact Hilary Jensen about an emergency process and notice on the village website.  </t>
  </si>
  <si>
    <t>PC-142</t>
  </si>
  <si>
    <t>Clerk to update the Standing Orders to reflect the change to publish draft minutes.  The Clerk will provide draft minutes to Councillors within one week of the meeting and the Councillors will provide amendment within one week of receiving the draft.</t>
  </si>
  <si>
    <t>Cllr Steward to tape up the cricket nets and take down the nets on the football goals on the Village Green.</t>
  </si>
  <si>
    <t>PC-143</t>
  </si>
  <si>
    <t>PC-144</t>
  </si>
  <si>
    <t>Cllr Donahue to circulate the notices for approval regarding Covid-19 recommended actions around the village.</t>
  </si>
  <si>
    <t xml:space="preserve">JD </t>
  </si>
  <si>
    <t>April 19, 2020 - JD circulated the notices for approval to the Councillors and these were placed up around the village.</t>
  </si>
  <si>
    <t xml:space="preserve">Clerk updated the Standing Orders to reflect the changes to the distribution of the draft minutes. </t>
  </si>
  <si>
    <t>PC-145</t>
  </si>
  <si>
    <t>PC-146</t>
  </si>
  <si>
    <t>DS</t>
  </si>
  <si>
    <t>JD</t>
  </si>
  <si>
    <t>Cllr Smith to set up a group for a discussion to look at long-term options for football posts.</t>
  </si>
  <si>
    <t>Cllr Donahue to send around the wording for the new signage.</t>
  </si>
  <si>
    <t>PC-147</t>
  </si>
  <si>
    <t>Cllr Higley to obtain 3 quotation for a report on the Yew Trees along Manor Road</t>
  </si>
  <si>
    <t>KH</t>
  </si>
  <si>
    <t>PC-148</t>
  </si>
  <si>
    <t>The Clerk to request that the village Facebook page be removed.</t>
  </si>
  <si>
    <t>PC-149</t>
  </si>
  <si>
    <t>Cllr Steward to roll and to fill in the ridge on the Village Green.</t>
  </si>
  <si>
    <t>March 2020 - JD has placed an emergency plan notice on the website.  John Bradon and Lily Oppenheimer have initiated and coordinated a process for volunteers.</t>
  </si>
  <si>
    <r>
      <t xml:space="preserve">April 19, 2020 - </t>
    </r>
    <r>
      <rPr>
        <sz val="11"/>
        <rFont val="Calibri"/>
        <family val="2"/>
        <scheme val="minor"/>
      </rPr>
      <t xml:space="preserve">Football Team </t>
    </r>
    <r>
      <rPr>
        <sz val="11"/>
        <color theme="1"/>
        <rFont val="Calibri"/>
        <family val="2"/>
        <scheme val="minor"/>
      </rPr>
      <t xml:space="preserve"> took down the football nets on the VG.</t>
    </r>
  </si>
  <si>
    <t>May 2020 - Cllr Grosfort presented 3 quotes and Premier was the cheapest and most complete.  Work was completed at the end of May.</t>
  </si>
  <si>
    <t>Quotes have been provided to Cllr Higley.</t>
  </si>
  <si>
    <t>It was noted that this service was not possible and after the short rainy period in the spring, the grounds remained dry.</t>
  </si>
  <si>
    <t>May 2020 - Cllr Higley obtained quotations.
April 14, 2020 - JD obtained a quote from sub-contractors used by Mark Candlish for £350. They are Mark Hinsley or Kings Landscapes. March 12, 2020 - Cllr Grosfort has a recommended sub-contractor.</t>
  </si>
  <si>
    <t xml:space="preserve">June 2020 - Cllr Smith reported to the PC the recommended immediate actions: to purchase a net ball catcher, ground sockets to place one goal to the north of the pitch as a temporary back up and a bin.  </t>
  </si>
  <si>
    <t>Cllr Steward to look into the feasibility of CCTV on the VG.</t>
  </si>
  <si>
    <t>PC-150</t>
  </si>
  <si>
    <t>PC-151</t>
  </si>
  <si>
    <t>JS/HF</t>
  </si>
  <si>
    <t>Cllrs Steward and Ferguson to review the feasibility of a kissing gate on the car park and two gates from the Hardwick Road entrance and to obtain 3 quotes</t>
  </si>
  <si>
    <t>PC-152</t>
  </si>
  <si>
    <t>Cllrs Steward and Ferguson to propose wording for signs on the Village Green stating allowed behaviour (e.g. please dispose of litter).</t>
  </si>
  <si>
    <t>PC-153</t>
  </si>
  <si>
    <t>Cllr Steward to obtain 3 quotes for VG CCTV</t>
  </si>
  <si>
    <t>Cllr Donahue to ask owners of Bozedown Alpacas to use their hedge cutting equipment to cut hedge.</t>
  </si>
  <si>
    <t>PC-154</t>
  </si>
  <si>
    <t>PC-155</t>
  </si>
  <si>
    <t>Website editors to find out the feasibility to comply with new regulations for accessibility for deadline of September 2020</t>
  </si>
  <si>
    <t>RW</t>
  </si>
  <si>
    <t>PC-156</t>
  </si>
  <si>
    <t>WB</t>
  </si>
  <si>
    <t>Cllr Higley obtained 3 quotations and a supplier was selected.</t>
  </si>
  <si>
    <t>July - the Council agreed to re-open this issue in 2021. June Cllr Steward refused on the grounds that the PC would need to resurrect it.21/05/2020 Clerk wrote email to Cllr Steward to request that the FB page be removed.</t>
  </si>
  <si>
    <t>Cllrs Ferguson and Steward will recommend wording in September meeting.</t>
  </si>
  <si>
    <t>See action 154.</t>
  </si>
  <si>
    <t>Chairman of TAPAG to forward all minutes to PC.  To also consider changing TOR to publish future minutes on website and allowing new memberships of the WG. TAPAG should also consider if this was the right time to take on a new member of the Parish Council to the WG.</t>
  </si>
  <si>
    <t>Both Hilary Jensen and Richard Wingfield have ensured that the Whitchurch Website has complied with any accessibility requirements.</t>
  </si>
  <si>
    <t>September 10 - Cllr Ferguson presented 3 quotes for CCTV.  She recommended CIL for the works.</t>
  </si>
  <si>
    <t>PC-157</t>
  </si>
  <si>
    <t>Parish council to review the implications of taking on responsibility for replacing and owning a new Tea Hut and provide the Cricket Club with their decision.</t>
  </si>
  <si>
    <t>PC-158</t>
  </si>
  <si>
    <t>Cllr Leadbeater-Hart to double check with members of the AFC Whitchurch and Cricket Club if glass in front of the goal posts were new.</t>
  </si>
  <si>
    <t>PC-159</t>
  </si>
  <si>
    <t>CLH</t>
  </si>
  <si>
    <t>Cllr Steward will ask if the bramble on Muddy Lane could be cut by hand.</t>
  </si>
  <si>
    <t>PC-160</t>
  </si>
  <si>
    <t>5/10/20 Cllr Steward reports that this has been completed.</t>
  </si>
  <si>
    <t>PC-161</t>
  </si>
  <si>
    <t>PC-162</t>
  </si>
  <si>
    <t>Cllr Leadbeater-Hart to check with SODC about use of temporary floodlights for AFC Whitchurch in winter.</t>
  </si>
  <si>
    <t>PC-163</t>
  </si>
  <si>
    <t>Cllr Cllr Donahue to ask what plants would be proposed and from which suppliers.  Also, what kind of scalpings to be used.</t>
  </si>
  <si>
    <t>PC-164</t>
  </si>
  <si>
    <t>The Clerk to check with Goring Parish Clerk for the costs of the bugler for the Remembrance Sunday event and also if the ceremony would proceed given the government COVID-10 guidelines.</t>
  </si>
  <si>
    <t>PC-165</t>
  </si>
  <si>
    <t>Cllr Donahue to check with the new Vicar about the potential use of video for the event.</t>
  </si>
  <si>
    <t>PC-166</t>
  </si>
  <si>
    <t>Cllr Leadbeater-Hart to review the Parish Council information on the web-site with a view to making it easier to find and understand.  She will work with Hilary Jensen and Richard Wingfield of the web-site team.</t>
  </si>
  <si>
    <t>PC-167</t>
  </si>
  <si>
    <t>Cllr Higley to propose a more formal description of the role of Tree Guardian including terms of reference for approval at a future meeting.</t>
  </si>
  <si>
    <t>OCC have agreed to repair the road and cut the hedges.</t>
  </si>
  <si>
    <t>Clerk to investigate CIL funds to be allocated to Tea Hut</t>
  </si>
  <si>
    <t>12 Oct: PC agreed to hire contractor to paint phone booth and remove old storage box.
8 May Warren and Keith waiting for better weather before committing</t>
  </si>
  <si>
    <t>April 3, 2020 Clerk received email from Returning Officer at SODC to state the current arrangements were suitable and it would be reviewed in 2021.e that March 30, 2020 Clerk emailed electoral commission.  We must contact the Returning Officer who decides/allocates polling stations: Council agreed to investigate Old Stables as an alternative site.</t>
  </si>
  <si>
    <t>Nov 2019:  Jim submitted the request but Lloyd's did not receive it. He will reapply and also add new councillors.</t>
  </si>
  <si>
    <t>Nov 2019: Cllr Steward said at least one close neighbour objected to the boat being located at the Village Hall. Decision taken to not propose putting the boat there.</t>
  </si>
  <si>
    <t>Nov 2019: Decision taken to purchase 3 hardwood benches from Mole Valley Ltd. Cllr Steward to purchase an install these.</t>
  </si>
  <si>
    <t>Cllr Donahue to coordinate painting of Phonebooth and removal of storage box.</t>
  </si>
  <si>
    <r>
      <t>June 2020 both the box and the telephone booth have been painted.</t>
    </r>
    <r>
      <rPr>
        <sz val="11"/>
        <color rgb="FFFF0000"/>
        <rFont val="Calibri"/>
        <family val="2"/>
        <scheme val="minor"/>
      </rPr>
      <t xml:space="preserve">
</t>
    </r>
    <r>
      <rPr>
        <sz val="11"/>
        <rFont val="Calibri"/>
        <family val="2"/>
        <scheme val="minor"/>
      </rPr>
      <t xml:space="preserve">June 2020: Alan Scriven has volunteered to paint the phone box and Neil Plumridge will remove the storage bin sending us an involve for costs. </t>
    </r>
    <r>
      <rPr>
        <sz val="11"/>
        <color rgb="FFFF0000"/>
        <rFont val="Calibri"/>
        <family val="2"/>
        <scheme val="minor"/>
      </rPr>
      <t xml:space="preserve">
</t>
    </r>
    <r>
      <rPr>
        <sz val="11"/>
        <color theme="1"/>
        <rFont val="Calibri"/>
        <family val="2"/>
        <scheme val="minor"/>
      </rPr>
      <t>April 2020: Cllr Donahue will follow this up pending Government advice over the commencement of would. Nov 2019:  Local contractor is waiting for good weather to paint it.</t>
    </r>
  </si>
  <si>
    <t>JD and JMG to provide quotes for tree surgeon to inspect the yew trees.</t>
  </si>
  <si>
    <t>Dec 2019: Approved to use Azalea quote for weedkilling (£500)
Nov 2019: Cllr Steward said that he is unable to get further quotes for this as other contractors will only perform the work as part of a larger maintenance contract.</t>
  </si>
  <si>
    <t>Oct 2020: It was clarified that the Green Team is now looking after this land and we understand that there are no plans to change it for the foreseeable future.</t>
  </si>
  <si>
    <t>Feb 13, 2020 JMY spoke to Club and they will resolve any long-term agreements with water usage.JMY reported that the CC asked to pay £100 and that the PC should invoice the horse field users.  JS/JMY to request information on how to lock the water useage.Jan 20: JMY contacted Castle Water.  They have said that the usage was £353.57 last year.  They said that the PC could build a lockable cabinet, but otherwise, there was no means of the water company to prevent unauthorised usage.  She also found out that underground work could be done to ensure easier access to the horse field owners and two meters could be purchased from B&amp;Q to be installed on both taps.  Then the water allocation could be charged more accurately.</t>
  </si>
  <si>
    <t xml:space="preserve">Jun 2020: Councillors agreed that existing wording is sufficient. </t>
  </si>
  <si>
    <t>October 2020: OCC Gypsie and Traveller advisor stated that the current is generally sufficient. Changes to the locks and hinges to the gate were agreed (see action 161). New kissing gates are not required.                                              September 10 - Cllr Ferguson advised that OCC would visit to advise on options.</t>
  </si>
  <si>
    <t>15/11/20 The Goring Clerk reminded the WOT PC that last year they had paid for the bugler, so it was the WOT PC that should pay for this year's.14/10/2020 The Goring PC Clerk responded that it would cost £30 and they would proceed socially distant outside.</t>
  </si>
  <si>
    <t>5/11/20 As new government restrictions were imposed and live streaming was not technically possible, the ceremony will only involve the two Chairmen and bugler.Nov 2020: Cllr Donahue discussed with  Rev Leach and Goring Heath PC. Decision made to restrit attendance due to increased lockdown restrictions. GH Clerk made a video record of the event.</t>
  </si>
  <si>
    <t>PC-168</t>
  </si>
  <si>
    <t>HF</t>
  </si>
  <si>
    <t>PC-169</t>
  </si>
  <si>
    <t>Cllr Donahue to circulate a newsarticle about the tragic accident of the young cyclist on Whitchurch Hill and what the PC is doing.  Once approved, it would be sent to Goring Heath PC and posted on the website.</t>
  </si>
  <si>
    <t>Cllr Ferguson to provide a quotation from Kingdom Signs for the village entrance sign and fence posts.</t>
  </si>
  <si>
    <t>10/12/2020 Cllr Ferguson has provided both a quotation for both the sign and the fence posts.  The Clerk has forwarded both to the insurers.</t>
  </si>
  <si>
    <t>16/12/10 Cllr Donahue published a council approved news article on the village website and sent it to Goring Heath PC.</t>
  </si>
  <si>
    <t>10/12/20 Clerk distributed email and document of how CIL funds may be used.</t>
  </si>
  <si>
    <t>Nov 2020:  Detailed role description provided, can be closed.</t>
  </si>
  <si>
    <t>Dec 2020: Budget agreed, can be closed.
09 Nov: I raised this to Alexa and she says they don’t plan to  plant anything on Manor Road until the tree work is done other than perhaps some snowdrops but there is no cost for them,  so this payment for Manor Road Plants can be deferreed,. Alexa is also still investigating the scalpings on Muddy Lane and this will also take some more time, so no spending is required yet in this.,</t>
  </si>
  <si>
    <t>Jan 2021: Bins relocated to entrance of VG.
November 19, 2020 - The Clerk wrote to SODC Waste to request that the bins be moved again.May 2020 - It was decided that it would be the most cost effective and easy solution to move the two bins to the VG car park.  The Clerk to find out how much this would cost from SODC.  SODC to update on this matter.</t>
  </si>
  <si>
    <t>PC-170</t>
  </si>
  <si>
    <t>Cllrs Donahue, Smith, and Leadbeater-Hart to come up with action plan to investigate this further and liaise with Greyhound, OCC, and look at options to get feedback from the public on which options they would prefer. Feedback could be sought via the web-site or Facebook page, Bulletin, or leaflet drops</t>
  </si>
  <si>
    <t>JD/DS/CL-H</t>
  </si>
  <si>
    <t>PC-171</t>
  </si>
  <si>
    <t>Barbed wire iron post beside muddy lane halfway up between school and allotment on left hand side to get rid of it.  Cllr Leadbeater-Hart to remove it.</t>
  </si>
  <si>
    <t>CL-H</t>
  </si>
  <si>
    <t>PC-172</t>
  </si>
  <si>
    <t>JD/CL-H/DS</t>
  </si>
  <si>
    <t xml:space="preserve">Cllrs Donahue, Smith, and Leadbeater-Hart to come up with action plan to look at options to address pedestrian safety crossing the High Street at Eastfield lane. </t>
  </si>
  <si>
    <t>PC-173</t>
  </si>
  <si>
    <t>Cllr Donahue to raise the request to SODC/OCC or get a private quote if they are not able to support the cutting back of the large laurel bush at the bottom of Hillside.</t>
  </si>
  <si>
    <t>PC-174</t>
  </si>
  <si>
    <t>Cllr Donahue to write to the District Councillor and MP about the objection to the Eastfield House application.</t>
  </si>
  <si>
    <t>PC-175</t>
  </si>
  <si>
    <t>PC-176</t>
  </si>
  <si>
    <t>Cllr Higley to replace the liner of the bin at the playground within £250.</t>
  </si>
  <si>
    <t>Cllr Higley to coordinate the consultation for the community orchard.</t>
  </si>
  <si>
    <t>May 2021:  Ne members approved by PC and published in he web-site.
Jan 2021: Cllrs Smith and Leadbeater-Hart working on plan to  select new memebers.</t>
  </si>
  <si>
    <t xml:space="preserve">May 2021: Greyhound sold to another pub compmany and to remain a village pub. </t>
  </si>
  <si>
    <t>September 9 - Cllr Steward said that this was nearly filled in itself. September - Cllr Steward will roll and fill once the winter makes the ground softer.
June - Cllr Steward would attempt to water the ground to soften and then roll.</t>
  </si>
  <si>
    <t>September 9, 2021 - Cllr Higley presented the feedback from the consultation to the council.</t>
  </si>
  <si>
    <t>PC-177</t>
  </si>
  <si>
    <t>PC-178</t>
  </si>
  <si>
    <t>PC-179</t>
  </si>
  <si>
    <t>Cllr Higley will provide 3 quotes to carry out the repairs to the playground</t>
  </si>
  <si>
    <t>Cllr Leadbeater-Hart to conduct a survey of parents and children concerning the playground equipment</t>
  </si>
  <si>
    <t>Cllrs Donahue and Leadbeater-Hart to meet with Oak Taverns to discuss next steps on Flooding Alleviation actions at the Greyhound and feasibility of pedestrian crossing by Eastfield Lane.</t>
  </si>
  <si>
    <t>JD/CLH</t>
  </si>
  <si>
    <t xml:space="preserve">Cllrs Leadbeater-hjar and Dinahue to meet with Oak Taver to discuss. Now convered by Action-178
Jul 2021: Trials at ferryboat to start in September.
Mar 2021: Plan agreed with OCC to perform trials for two options in front of Ferryboat and to look at virtual crossing at the Greyhound for school crossing. </t>
  </si>
  <si>
    <t>PC-180</t>
  </si>
  <si>
    <t>09 Dec 2021: Meeting help and update provided to PC at December meeting.</t>
  </si>
  <si>
    <t>PC-181</t>
  </si>
  <si>
    <t>Cllr Leadbeater-Hart will work with Cllr O’Grady to develop a survey and lead the strategy to define which parts of the playground should be repaired vs. replaced longer-term and to identify repairs that should be done as a priority in the short-term.</t>
  </si>
  <si>
    <t>Cllr Donahue to make enquiries about the Pangbourne Magazine to take over the printing of the village bulletin.</t>
  </si>
  <si>
    <t>PC-182</t>
  </si>
  <si>
    <t>Clerk to ask the VG Group to obtain 3 quotes to repair the VG car park.</t>
  </si>
  <si>
    <t>PC-183</t>
  </si>
  <si>
    <t>13/1/22 Cllr Leadbeater-Hart has reviewed the website with the editor and there were not many changes.</t>
  </si>
  <si>
    <t>Cllr Higley will draft a form to record processing activities to circulate and to approve by the council.</t>
  </si>
  <si>
    <t>January 14, 2022: Eastfield House will be sold.September 9, 2021 - Cllr Donahue to await what happens after SODC approved the discharge.</t>
  </si>
  <si>
    <t>February 10, 2022 Cllr Higley circulated forms and they were approved by the council.</t>
  </si>
  <si>
    <t>February 10, 2022 this was an new action for Cllrs Leadbeater-Hart and O'Grady.</t>
  </si>
  <si>
    <t>September 9, 2021 - Cllr Higley to provide the council with 3 quotes for a metal sheet worker to make a bin as this was more cost effective than to replace the entire bin. A new metal bin had been approved by the council on February 10, 2022.</t>
  </si>
  <si>
    <t>PC-184</t>
  </si>
  <si>
    <t>FP</t>
  </si>
  <si>
    <t xml:space="preserve">Cllr Parkes would obtain and review the conveyancing documents for the boundary of the Village Green. </t>
  </si>
  <si>
    <t>PC-185</t>
  </si>
  <si>
    <t>PC-186</t>
  </si>
  <si>
    <t>LH/DS</t>
  </si>
  <si>
    <t>Alistair Aitchison to purchase a new lock for the bottom gate on the VG.</t>
  </si>
  <si>
    <t>AA</t>
  </si>
  <si>
    <t>Cllr Smith will contact OCC to paint roundels on the road</t>
  </si>
  <si>
    <t>Cllrs Leadbeater-Hart and Smith to review options for lower narrows and planters for pedestrian safety.</t>
  </si>
  <si>
    <t>June 2022: Herald Graphics approved as the new Bulletin Printer, to start in July Bulletin.</t>
  </si>
  <si>
    <t>NB</t>
  </si>
  <si>
    <t>July 14 Cllr Parkes have obtained the documents.</t>
  </si>
  <si>
    <t>July 14, 2022 - TAPWG will monitor and reviewing a speed watch group.July 2022: Feedback from OCC was that these are not required for Whithcurch: "Whitchurch was fortunate that the speed surveys before the 20mph were already very low so hence only a ‘signs change’ – other villages are not so lucky and have higher speeds so need more (sometimes much more) to encourage drivers to slow down.We have asked in a roudel can at least be considered for Hardwick road village entrance.</t>
  </si>
  <si>
    <t>PC-187</t>
  </si>
  <si>
    <t>Cllr Parkes to obtain 3 quotes for a permanent metal sign for the VG</t>
  </si>
  <si>
    <t>PC-188</t>
  </si>
  <si>
    <t>Clerk and Chair to work together to apply for an OCC grant to improve fence between paddock and VG.</t>
  </si>
  <si>
    <t xml:space="preserve"> </t>
  </si>
  <si>
    <t>PC-189</t>
  </si>
  <si>
    <t>Chair to arrange an Extraordinary Meeting with Cricket Club to discuss the Heads of Terms document</t>
  </si>
  <si>
    <t>JD/JMY</t>
  </si>
  <si>
    <t>Oct 2022: Online survey will come out shortly. Printed copies in the Bulletin.</t>
  </si>
  <si>
    <r>
      <rPr>
        <sz val="11"/>
        <color theme="1"/>
        <rFont val="Calibri (Body)"/>
      </rPr>
      <t>July 2022: Alistiar purchased a new lock.</t>
    </r>
    <r>
      <rPr>
        <sz val="11"/>
        <color theme="1"/>
        <rFont val="Calibri"/>
        <family val="2"/>
        <scheme val="minor"/>
      </rPr>
      <t xml:space="preserve">
September 9, 2021 - Cllr Steward needed to cut off part of the gate to fit the new padlock. 09/06/22 AA will purchase a new lock for the bottom gate of the VG.</t>
    </r>
  </si>
  <si>
    <r>
      <t>September 2022: Contractors have carreid out the agreed work.</t>
    </r>
    <r>
      <rPr>
        <sz val="11"/>
        <color theme="1"/>
        <rFont val="Calibri (Body)"/>
      </rPr>
      <t>Mar 2022: PC approved to pay for tree srugeion to cut back Laurel after the nesting season is completed. Hillside maintrenace contractor to keep it maintained going forward.</t>
    </r>
    <r>
      <rPr>
        <sz val="11"/>
        <color theme="1"/>
        <rFont val="Calibri"/>
        <family val="2"/>
        <scheme val="minor"/>
      </rPr>
      <t xml:space="preserve">
May 2021: Raised to OCC via fixmy street and County Cllr.</t>
    </r>
  </si>
  <si>
    <t>Held 03 October.</t>
  </si>
  <si>
    <t>Oct 22: Frances is looking at concrete bollard options.</t>
  </si>
  <si>
    <t>Oct 22: Complete and approved by the council.</t>
  </si>
  <si>
    <t>Oct 22: £1,500 rant received.</t>
  </si>
  <si>
    <t>PC-190</t>
  </si>
  <si>
    <t>Cllr Donahue to review agreed actions with SODC and drainage engineer for addressing changes to the pond at The Walled Garden.</t>
  </si>
  <si>
    <t xml:space="preserve">Nov 2022: Cllr Donahue spoke with Leigh Travers of SODC who confirmed that he asked the owner of the property to restore the pond to its former state, however, in his recent visit he stated that SODC has no plans to enforce this. Richard Wingfield and John Southey from our Flood Risk team are satisfied that the current ‘narrow channel’ form of the pond should not impact flood risk, as long as it stays a viable channel for the village watercourse. </t>
  </si>
  <si>
    <r>
      <rPr>
        <sz val="11"/>
        <color theme="1"/>
        <rFont val="Calibri (Body)"/>
      </rPr>
      <t>Sep 2022: PC held an extraordinary meeting to review draft HoT document proposed by the CC. It was agreed to have a solciior conform ownership of the Pavision from a legal perspective before we could enter into a legal agreement with the CC.
June 2022: Councilor Donahue presented 4 options to support Pavilion refurbishment.Selection of an option is pending more details from CC on design, costs, and responsibilities between both parties.  Council recommended CC seek help from J-M Grosfort on fundraising.</t>
    </r>
    <r>
      <rPr>
        <sz val="11"/>
        <color theme="1"/>
        <rFont val="Calibri"/>
        <family val="2"/>
        <scheme val="minor"/>
      </rPr>
      <t xml:space="preserve">
 September 9, 2021 - Cllr Brazil to lead Tea Hut WG. Oct 2020: Cllr Ferguson taking the lead in investigating this feasibility.</t>
    </r>
  </si>
  <si>
    <r>
      <t xml:space="preserve">9/2/23 Cllr Brazil will ask again about quote as he only received one.July 14, 2022 - Cllr Brazil will obtain 3 quotes.February 10, 2022, 3 quotes were provided to the VG WG.
</t>
    </r>
    <r>
      <rPr>
        <sz val="11"/>
        <color theme="1"/>
        <rFont val="Calibri (Body)"/>
      </rPr>
      <t>July 2022 - JD:</t>
    </r>
    <r>
      <rPr>
        <sz val="11"/>
        <color theme="1"/>
        <rFont val="Calibri"/>
        <family val="2"/>
        <scheme val="minor"/>
      </rPr>
      <t xml:space="preserve"> I think there is a misunderstanding here. The Action was for the VG WG to get quotes to repair the car park and I havent seen them. If we have them, then we should select a supplier to repair it.</t>
    </r>
  </si>
  <si>
    <t>PC-191</t>
  </si>
  <si>
    <t>The Green Team will be asked if they can help remove the organic material from the verges on Muddy Lane.</t>
  </si>
  <si>
    <t>Councillors to provide comments and concerns on the draft document to Cllrs Donahue and Parkes before it is sent to the WCC for review.  concerns to help with the draft.</t>
  </si>
  <si>
    <t>PC-192</t>
  </si>
  <si>
    <t>PC-193</t>
  </si>
  <si>
    <t>Cllr Donahue to contact OCC for a site meeting and approval for the bench on Whitchurch Hill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</si>
</sst>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1"/>
      <name val="Calibri"/>
      <family val="2"/>
    </font>
    <font>
      <sz val="11"/>
      <name val="Calibri"/>
      <family val="2"/>
      <scheme val="minor"/>
    </font>
    <font>
      <sz val="12"/>
      <color theme="1"/>
      <name val="Calibri"/>
      <family val="2"/>
      <scheme val="minor"/>
    </font>
    <font>
      <sz val="11"/>
      <color rgb="FF00B050"/>
      <name val="Calibri"/>
      <family val="2"/>
      <scheme val="minor"/>
    </font>
    <font>
      <sz val="10"/>
      <color rgb="FF222222"/>
      <name val="Arial"/>
      <family val="2"/>
    </font>
    <font>
      <sz val="10"/>
      <color theme="1"/>
      <name val="Calibri"/>
      <family val="2"/>
      <scheme val="minor"/>
    </font>
    <font>
      <b/>
      <sz val="10"/>
      <color theme="1"/>
      <name val="Calibri"/>
      <family val="2"/>
      <scheme val="minor"/>
    </font>
    <font>
      <vertAlign val="superscript"/>
      <sz val="10"/>
      <color theme="1"/>
      <name val="Calibri"/>
      <family val="2"/>
      <scheme val="minor"/>
    </font>
    <font>
      <sz val="10"/>
      <color theme="1"/>
      <name val="Arial"/>
      <family val="2"/>
    </font>
    <font>
      <sz val="11"/>
      <color rgb="FF000000"/>
      <name val="Calibri"/>
      <family val="2"/>
      <scheme val="minor"/>
    </font>
    <font>
      <sz val="12"/>
      <color rgb="FF000000"/>
      <name val="Calibri"/>
      <family val="2"/>
      <scheme val="minor"/>
    </font>
    <font>
      <sz val="11"/>
      <name val="Calibri"/>
      <family val="2"/>
    </font>
    <font>
      <sz val="11"/>
      <color rgb="FFFF0000"/>
      <name val="Calibri"/>
      <family val="2"/>
      <scheme val="minor"/>
    </font>
    <font>
      <sz val="11"/>
      <color theme="1"/>
      <name val="Calibri (Body)"/>
    </font>
  </fonts>
  <fills count="4">
    <fill>
      <patternFill patternType="none"/>
    </fill>
    <fill>
      <patternFill patternType="gray125"/>
    </fill>
    <fill>
      <patternFill patternType="solid">
        <fgColor theme="4" tint="0.79998168889431442"/>
        <bgColor indexed="64"/>
      </patternFill>
    </fill>
    <fill>
      <patternFill patternType="solid">
        <fgColor rgb="FFFF9999"/>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6">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1" fillId="2" borderId="1" xfId="0" applyFont="1" applyFill="1" applyBorder="1" applyAlignment="1">
      <alignment horizontal="center"/>
    </xf>
    <xf numFmtId="0" fontId="0" fillId="0" borderId="1" xfId="0" applyBorder="1" applyAlignment="1">
      <alignment horizontal="center"/>
    </xf>
    <xf numFmtId="0" fontId="0" fillId="0" borderId="0" xfId="0" applyAlignment="1">
      <alignment horizontal="center"/>
    </xf>
    <xf numFmtId="0" fontId="1" fillId="2" borderId="1" xfId="0" applyFont="1" applyFill="1" applyBorder="1" applyAlignment="1">
      <alignment horizontal="center" vertical="center" wrapText="1"/>
    </xf>
    <xf numFmtId="0" fontId="1" fillId="0" borderId="0" xfId="0" applyFont="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applyAlignment="1">
      <alignment vertical="center"/>
    </xf>
    <xf numFmtId="14" fontId="0" fillId="0" borderId="1" xfId="0" applyNumberFormat="1" applyBorder="1" applyAlignment="1">
      <alignment horizontal="center"/>
    </xf>
    <xf numFmtId="0" fontId="5" fillId="0" borderId="1" xfId="0" applyFont="1" applyBorder="1" applyAlignment="1">
      <alignment wrapText="1"/>
    </xf>
    <xf numFmtId="0" fontId="6" fillId="3" borderId="1" xfId="0" applyFont="1" applyFill="1" applyBorder="1" applyAlignment="1">
      <alignment horizontal="center" vertical="center"/>
    </xf>
    <xf numFmtId="0" fontId="0" fillId="0" borderId="0" xfId="0" applyAlignment="1">
      <alignment vertical="center" wrapText="1"/>
    </xf>
    <xf numFmtId="0" fontId="7" fillId="0" borderId="1" xfId="0" applyFont="1" applyBorder="1" applyAlignment="1">
      <alignment wrapText="1"/>
    </xf>
    <xf numFmtId="0" fontId="0" fillId="0" borderId="1" xfId="0" quotePrefix="1" applyBorder="1" applyAlignment="1">
      <alignment wrapText="1"/>
    </xf>
    <xf numFmtId="0" fontId="0" fillId="2" borderId="1" xfId="0" applyFill="1" applyBorder="1" applyAlignment="1">
      <alignment horizontal="center" vertical="center" wrapText="1"/>
    </xf>
    <xf numFmtId="0" fontId="8" fillId="0" borderId="1" xfId="0" applyFont="1" applyBorder="1" applyAlignment="1">
      <alignment horizontal="center" vertical="center"/>
    </xf>
    <xf numFmtId="0" fontId="6" fillId="0" borderId="1" xfId="0" applyFont="1" applyBorder="1" applyAlignment="1">
      <alignment wrapText="1"/>
    </xf>
    <xf numFmtId="0" fontId="9" fillId="0" borderId="1" xfId="0" applyFont="1" applyBorder="1" applyAlignment="1">
      <alignment wrapText="1"/>
    </xf>
    <xf numFmtId="14" fontId="0" fillId="0" borderId="1" xfId="0" applyNumberFormat="1" applyBorder="1" applyAlignment="1">
      <alignment horizontal="center" wrapText="1"/>
    </xf>
    <xf numFmtId="0" fontId="0" fillId="0" borderId="1" xfId="0" applyBorder="1" applyAlignment="1">
      <alignment horizontal="left" wrapText="1"/>
    </xf>
    <xf numFmtId="0" fontId="10" fillId="0" borderId="1" xfId="0" applyFont="1" applyBorder="1" applyAlignment="1">
      <alignment wrapText="1"/>
    </xf>
    <xf numFmtId="0" fontId="10" fillId="0" borderId="1" xfId="0" applyFont="1" applyBorder="1" applyAlignment="1">
      <alignment horizontal="center" wrapText="1"/>
    </xf>
    <xf numFmtId="14" fontId="10" fillId="0" borderId="1" xfId="0" applyNumberFormat="1" applyFont="1" applyBorder="1" applyAlignment="1">
      <alignment horizontal="center" wrapText="1"/>
    </xf>
    <xf numFmtId="0" fontId="10" fillId="0" borderId="1" xfId="0" applyFont="1" applyBorder="1" applyAlignment="1">
      <alignment vertical="center" wrapText="1"/>
    </xf>
    <xf numFmtId="0" fontId="13" fillId="0" borderId="1" xfId="0" applyFont="1" applyBorder="1" applyAlignment="1">
      <alignment wrapText="1"/>
    </xf>
    <xf numFmtId="0" fontId="13" fillId="0" borderId="1" xfId="0" applyFont="1" applyBorder="1" applyAlignment="1">
      <alignment vertical="center" wrapText="1"/>
    </xf>
    <xf numFmtId="0" fontId="14" fillId="0" borderId="0" xfId="0" applyFont="1" applyAlignment="1">
      <alignment wrapText="1"/>
    </xf>
    <xf numFmtId="0" fontId="15" fillId="0" borderId="0" xfId="0" applyFont="1" applyAlignment="1">
      <alignment wrapText="1"/>
    </xf>
    <xf numFmtId="0" fontId="0" fillId="0" borderId="2" xfId="0" applyBorder="1" applyAlignment="1">
      <alignment horizontal="center"/>
    </xf>
    <xf numFmtId="14" fontId="0" fillId="0" borderId="2" xfId="0" applyNumberFormat="1" applyBorder="1" applyAlignment="1">
      <alignment horizontal="center"/>
    </xf>
    <xf numFmtId="0" fontId="6" fillId="3" borderId="2" xfId="0" applyFont="1" applyFill="1" applyBorder="1" applyAlignment="1">
      <alignment horizontal="center" vertical="center"/>
    </xf>
    <xf numFmtId="0" fontId="0" fillId="0" borderId="2" xfId="0" applyBorder="1" applyAlignment="1">
      <alignment wrapText="1"/>
    </xf>
    <xf numFmtId="0" fontId="1" fillId="2" borderId="3" xfId="0" applyFont="1" applyFill="1" applyBorder="1" applyAlignment="1">
      <alignment horizontal="center"/>
    </xf>
    <xf numFmtId="0" fontId="0" fillId="0" borderId="2" xfId="0" applyBorder="1"/>
    <xf numFmtId="0" fontId="15" fillId="0" borderId="1" xfId="0" applyFont="1" applyBorder="1" applyAlignment="1">
      <alignment wrapText="1"/>
    </xf>
    <xf numFmtId="0" fontId="16" fillId="0" borderId="1" xfId="0" applyFont="1" applyBorder="1" applyAlignment="1">
      <alignment vertical="center" wrapText="1"/>
    </xf>
    <xf numFmtId="0" fontId="6" fillId="0" borderId="2" xfId="0" applyFont="1" applyBorder="1" applyAlignment="1">
      <alignment wrapText="1"/>
    </xf>
    <xf numFmtId="0" fontId="0" fillId="0" borderId="1" xfId="0" applyBorder="1" applyAlignment="1">
      <alignment horizontal="center" wrapText="1"/>
    </xf>
    <xf numFmtId="0" fontId="18" fillId="0" borderId="1" xfId="0" applyFont="1" applyBorder="1" applyAlignment="1">
      <alignment wrapText="1"/>
    </xf>
    <xf numFmtId="14" fontId="0" fillId="0" borderId="0" xfId="0" applyNumberFormat="1" applyAlignment="1">
      <alignment horizontal="center"/>
    </xf>
  </cellXfs>
  <cellStyles count="5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Normal" xfId="0" builtinId="0"/>
  </cellStyles>
  <dxfs count="4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FFCCCC"/>
      <color rgb="FFFF99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0.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microsoft.com/office/2017/10/relationships/person" Target="persons/person1.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G58"/>
  <sheetViews>
    <sheetView tabSelected="1" zoomScale="130" zoomScaleNormal="130" zoomScalePageLayoutView="125" workbookViewId="0">
      <pane ySplit="1" topLeftCell="A46" activePane="bottomLeft" state="frozen"/>
      <selection pane="bottomLeft" activeCell="B46" sqref="B46"/>
    </sheetView>
  </sheetViews>
  <sheetFormatPr defaultColWidth="8.77734375" defaultRowHeight="14.4"/>
  <cols>
    <col min="2" max="2" width="37.44140625" style="1" customWidth="1"/>
    <col min="3" max="4" width="12.44140625" style="6" customWidth="1"/>
    <col min="5" max="5" width="13" style="6" customWidth="1"/>
    <col min="6" max="6" width="8.77734375" style="6"/>
    <col min="7" max="7" width="35.109375" style="1" customWidth="1"/>
    <col min="8" max="8" width="13.109375" customWidth="1"/>
  </cols>
  <sheetData>
    <row r="1" spans="1:7" s="8" customFormat="1" ht="28.8">
      <c r="A1" s="7" t="s">
        <v>0</v>
      </c>
      <c r="B1" s="20" t="s">
        <v>20</v>
      </c>
      <c r="C1" s="7" t="s">
        <v>22</v>
      </c>
      <c r="D1" s="7" t="s">
        <v>80</v>
      </c>
      <c r="E1" s="7" t="s">
        <v>81</v>
      </c>
      <c r="F1" s="7" t="s">
        <v>21</v>
      </c>
      <c r="G1" s="7" t="s">
        <v>72</v>
      </c>
    </row>
    <row r="2" spans="1:7" ht="86.4">
      <c r="A2" s="2" t="s">
        <v>472</v>
      </c>
      <c r="B2" s="3" t="s">
        <v>473</v>
      </c>
      <c r="C2" s="5" t="s">
        <v>443</v>
      </c>
      <c r="D2" s="14">
        <v>43965</v>
      </c>
      <c r="E2" s="5"/>
      <c r="F2" s="16" t="s">
        <v>34</v>
      </c>
      <c r="G2" s="3" t="s">
        <v>573</v>
      </c>
    </row>
    <row r="3" spans="1:7" ht="28.8">
      <c r="A3" s="2" t="s">
        <v>482</v>
      </c>
      <c r="B3" s="3" t="s">
        <v>481</v>
      </c>
      <c r="C3" s="5" t="s">
        <v>443</v>
      </c>
      <c r="D3" s="14">
        <v>43993</v>
      </c>
      <c r="E3" s="5"/>
      <c r="F3" s="16" t="s">
        <v>34</v>
      </c>
      <c r="G3" s="3" t="s">
        <v>500</v>
      </c>
    </row>
    <row r="4" spans="1:7" ht="129.6">
      <c r="A4" s="39" t="s">
        <v>483</v>
      </c>
      <c r="B4" s="33" t="s">
        <v>485</v>
      </c>
      <c r="C4" s="34" t="s">
        <v>484</v>
      </c>
      <c r="D4" s="35">
        <v>43993</v>
      </c>
      <c r="E4" s="34"/>
      <c r="F4" s="36" t="s">
        <v>34</v>
      </c>
      <c r="G4" s="37" t="s">
        <v>540</v>
      </c>
    </row>
    <row r="5" spans="1:7" ht="78">
      <c r="A5" s="2" t="s">
        <v>486</v>
      </c>
      <c r="B5" s="40" t="s">
        <v>487</v>
      </c>
      <c r="C5" s="5" t="s">
        <v>484</v>
      </c>
      <c r="D5" s="14">
        <v>43993</v>
      </c>
      <c r="E5" s="5"/>
      <c r="F5" s="16" t="s">
        <v>34</v>
      </c>
      <c r="G5" s="3" t="s">
        <v>499</v>
      </c>
    </row>
    <row r="6" spans="1:7" ht="46.8">
      <c r="A6" s="2" t="s">
        <v>488</v>
      </c>
      <c r="B6" s="40" t="s">
        <v>490</v>
      </c>
      <c r="C6" s="5" t="s">
        <v>464</v>
      </c>
      <c r="D6" s="14">
        <v>44021</v>
      </c>
      <c r="E6" s="5"/>
      <c r="F6" s="16" t="s">
        <v>34</v>
      </c>
      <c r="G6" s="3" t="s">
        <v>526</v>
      </c>
    </row>
    <row r="7" spans="1:7" ht="43.2">
      <c r="A7" s="2" t="s">
        <v>491</v>
      </c>
      <c r="B7" s="40" t="s">
        <v>489</v>
      </c>
      <c r="C7" s="5" t="s">
        <v>443</v>
      </c>
      <c r="D7" s="14">
        <v>44021</v>
      </c>
      <c r="E7" s="5"/>
      <c r="F7" s="16" t="s">
        <v>34</v>
      </c>
      <c r="G7" s="3" t="s">
        <v>503</v>
      </c>
    </row>
    <row r="8" spans="1:7" ht="62.4">
      <c r="A8" s="2" t="s">
        <v>492</v>
      </c>
      <c r="B8" s="40" t="s">
        <v>493</v>
      </c>
      <c r="C8" s="5" t="s">
        <v>494</v>
      </c>
      <c r="D8" s="14">
        <v>44021</v>
      </c>
      <c r="E8" s="5"/>
      <c r="F8" s="16" t="s">
        <v>34</v>
      </c>
      <c r="G8" s="3" t="s">
        <v>502</v>
      </c>
    </row>
    <row r="9" spans="1:7" ht="103.95" customHeight="1">
      <c r="A9" s="2" t="s">
        <v>495</v>
      </c>
      <c r="B9" s="40" t="s">
        <v>501</v>
      </c>
      <c r="C9" s="5" t="s">
        <v>496</v>
      </c>
      <c r="D9" s="14">
        <v>44021</v>
      </c>
      <c r="E9" s="5"/>
      <c r="F9" s="16" t="s">
        <v>34</v>
      </c>
      <c r="G9" s="3" t="s">
        <v>571</v>
      </c>
    </row>
    <row r="10" spans="1:7" ht="31.2">
      <c r="A10" s="2" t="s">
        <v>504</v>
      </c>
      <c r="B10" s="40" t="s">
        <v>527</v>
      </c>
      <c r="C10" s="5" t="s">
        <v>88</v>
      </c>
      <c r="D10" s="14">
        <v>44084</v>
      </c>
      <c r="E10" s="5"/>
      <c r="F10" s="16" t="s">
        <v>34</v>
      </c>
      <c r="G10" s="3" t="s">
        <v>550</v>
      </c>
    </row>
    <row r="11" spans="1:7" ht="279" hidden="1">
      <c r="A11" s="2" t="s">
        <v>506</v>
      </c>
      <c r="B11" s="40" t="s">
        <v>505</v>
      </c>
      <c r="C11" s="5" t="s">
        <v>269</v>
      </c>
      <c r="D11" s="14">
        <v>44084</v>
      </c>
      <c r="E11" s="5"/>
      <c r="F11" s="16" t="s">
        <v>33</v>
      </c>
      <c r="G11" s="3" t="s">
        <v>629</v>
      </c>
    </row>
    <row r="12" spans="1:7" ht="62.4">
      <c r="A12" s="2" t="s">
        <v>508</v>
      </c>
      <c r="B12" s="40" t="s">
        <v>507</v>
      </c>
      <c r="C12" s="5" t="s">
        <v>509</v>
      </c>
      <c r="D12" s="14">
        <v>44084</v>
      </c>
      <c r="E12" s="5"/>
      <c r="F12" s="16" t="s">
        <v>34</v>
      </c>
      <c r="G12" s="3"/>
    </row>
    <row r="13" spans="1:7" ht="31.2">
      <c r="A13" s="2" t="s">
        <v>511</v>
      </c>
      <c r="B13" s="40" t="s">
        <v>510</v>
      </c>
      <c r="C13" s="5" t="s">
        <v>443</v>
      </c>
      <c r="D13" s="14">
        <v>44084</v>
      </c>
      <c r="E13" s="5"/>
      <c r="F13" s="16" t="s">
        <v>34</v>
      </c>
      <c r="G13" s="3" t="s">
        <v>512</v>
      </c>
    </row>
    <row r="14" spans="1:7" ht="85.8">
      <c r="A14" s="2" t="s">
        <v>513</v>
      </c>
      <c r="B14" s="40" t="s">
        <v>603</v>
      </c>
      <c r="C14" s="5" t="s">
        <v>604</v>
      </c>
      <c r="D14" s="14">
        <v>44721</v>
      </c>
      <c r="E14" s="5"/>
      <c r="F14" s="16" t="s">
        <v>34</v>
      </c>
      <c r="G14" s="3" t="s">
        <v>620</v>
      </c>
    </row>
    <row r="15" spans="1:7" ht="62.4">
      <c r="A15" s="2" t="s">
        <v>514</v>
      </c>
      <c r="B15" s="40" t="s">
        <v>515</v>
      </c>
      <c r="C15" s="5" t="s">
        <v>509</v>
      </c>
      <c r="D15" s="14">
        <v>44112</v>
      </c>
      <c r="E15" s="5"/>
      <c r="F15" s="16" t="s">
        <v>34</v>
      </c>
      <c r="G15" s="3" t="s">
        <v>593</v>
      </c>
    </row>
    <row r="16" spans="1:7" ht="158.4">
      <c r="A16" s="2" t="s">
        <v>516</v>
      </c>
      <c r="B16" s="40" t="s">
        <v>517</v>
      </c>
      <c r="C16" s="5" t="s">
        <v>464</v>
      </c>
      <c r="D16" s="14">
        <v>44112</v>
      </c>
      <c r="E16" s="5"/>
      <c r="F16" s="16" t="s">
        <v>34</v>
      </c>
      <c r="G16" s="3" t="s">
        <v>552</v>
      </c>
    </row>
    <row r="17" spans="1:7" ht="100.8">
      <c r="A17" s="2" t="s">
        <v>518</v>
      </c>
      <c r="B17" s="40" t="s">
        <v>519</v>
      </c>
      <c r="C17" s="5" t="s">
        <v>430</v>
      </c>
      <c r="D17" s="14">
        <v>44112</v>
      </c>
      <c r="E17" s="5"/>
      <c r="F17" s="16" t="s">
        <v>34</v>
      </c>
      <c r="G17" s="3" t="s">
        <v>541</v>
      </c>
    </row>
    <row r="18" spans="1:7" ht="129.6">
      <c r="A18" s="2" t="s">
        <v>520</v>
      </c>
      <c r="B18" s="40" t="s">
        <v>521</v>
      </c>
      <c r="C18" s="5" t="s">
        <v>464</v>
      </c>
      <c r="D18" s="14">
        <v>44112</v>
      </c>
      <c r="E18" s="5"/>
      <c r="F18" s="16" t="s">
        <v>34</v>
      </c>
      <c r="G18" s="3" t="s">
        <v>542</v>
      </c>
    </row>
    <row r="19" spans="1:7" ht="90" customHeight="1">
      <c r="A19" s="2" t="s">
        <v>522</v>
      </c>
      <c r="B19" s="40" t="s">
        <v>523</v>
      </c>
      <c r="C19" s="5" t="s">
        <v>509</v>
      </c>
      <c r="D19" s="14">
        <v>44112</v>
      </c>
      <c r="E19" s="5"/>
      <c r="F19" s="16" t="s">
        <v>34</v>
      </c>
      <c r="G19" s="3" t="s">
        <v>591</v>
      </c>
    </row>
    <row r="20" spans="1:7" ht="62.4">
      <c r="A20" s="2" t="s">
        <v>524</v>
      </c>
      <c r="B20" s="40" t="s">
        <v>525</v>
      </c>
      <c r="C20" s="5" t="s">
        <v>469</v>
      </c>
      <c r="D20" s="14">
        <v>44112</v>
      </c>
      <c r="E20" s="5"/>
      <c r="F20" s="16" t="s">
        <v>34</v>
      </c>
      <c r="G20" s="3" t="s">
        <v>551</v>
      </c>
    </row>
    <row r="21" spans="1:7" ht="57.6">
      <c r="A21" s="2" t="s">
        <v>543</v>
      </c>
      <c r="B21" s="40" t="s">
        <v>547</v>
      </c>
      <c r="C21" s="5" t="s">
        <v>544</v>
      </c>
      <c r="D21" s="14">
        <v>44147</v>
      </c>
      <c r="E21" s="5"/>
      <c r="F21" s="16" t="s">
        <v>34</v>
      </c>
      <c r="G21" s="3" t="s">
        <v>548</v>
      </c>
    </row>
    <row r="22" spans="1:7" ht="93.6">
      <c r="A22" s="2" t="s">
        <v>545</v>
      </c>
      <c r="B22" s="40" t="s">
        <v>546</v>
      </c>
      <c r="C22" s="5" t="s">
        <v>464</v>
      </c>
      <c r="D22" s="14">
        <v>44175</v>
      </c>
      <c r="E22" s="5"/>
      <c r="F22" s="16" t="s">
        <v>34</v>
      </c>
      <c r="G22" s="3" t="s">
        <v>549</v>
      </c>
    </row>
    <row r="23" spans="1:7" ht="140.4">
      <c r="A23" s="2" t="s">
        <v>554</v>
      </c>
      <c r="B23" s="40" t="s">
        <v>555</v>
      </c>
      <c r="C23" s="5" t="s">
        <v>556</v>
      </c>
      <c r="D23" s="14">
        <v>44210</v>
      </c>
      <c r="E23" s="14">
        <v>44330</v>
      </c>
      <c r="F23" s="16" t="s">
        <v>34</v>
      </c>
      <c r="G23" s="3" t="s">
        <v>572</v>
      </c>
    </row>
    <row r="24" spans="1:7" ht="129.6">
      <c r="A24" s="2" t="s">
        <v>557</v>
      </c>
      <c r="B24" s="40" t="s">
        <v>562</v>
      </c>
      <c r="C24" s="5" t="s">
        <v>561</v>
      </c>
      <c r="D24" s="14">
        <v>44210</v>
      </c>
      <c r="E24" s="5"/>
      <c r="F24" s="16" t="s">
        <v>34</v>
      </c>
      <c r="G24" s="3" t="s">
        <v>582</v>
      </c>
    </row>
    <row r="25" spans="1:7" ht="78">
      <c r="A25" s="2" t="s">
        <v>560</v>
      </c>
      <c r="B25" s="40" t="s">
        <v>558</v>
      </c>
      <c r="C25" s="5" t="s">
        <v>559</v>
      </c>
      <c r="D25" s="14">
        <v>44210</v>
      </c>
      <c r="E25" s="5"/>
      <c r="F25" s="16" t="s">
        <v>34</v>
      </c>
      <c r="G25" s="3"/>
    </row>
    <row r="26" spans="1:7" ht="127.2">
      <c r="A26" s="2" t="s">
        <v>563</v>
      </c>
      <c r="B26" s="40" t="s">
        <v>564</v>
      </c>
      <c r="C26" s="5" t="s">
        <v>464</v>
      </c>
      <c r="D26" s="14">
        <v>44238</v>
      </c>
      <c r="E26" s="5"/>
      <c r="F26" s="16" t="s">
        <v>34</v>
      </c>
      <c r="G26" s="3" t="s">
        <v>621</v>
      </c>
    </row>
    <row r="27" spans="1:7" ht="62.4">
      <c r="A27" s="2" t="s">
        <v>565</v>
      </c>
      <c r="B27" s="40" t="s">
        <v>566</v>
      </c>
      <c r="C27" s="5" t="s">
        <v>464</v>
      </c>
      <c r="D27" s="14">
        <v>44322</v>
      </c>
      <c r="E27" s="5"/>
      <c r="F27" s="16" t="s">
        <v>34</v>
      </c>
      <c r="G27" s="3" t="s">
        <v>593</v>
      </c>
    </row>
    <row r="28" spans="1:7" ht="100.8">
      <c r="A28" s="2" t="s">
        <v>567</v>
      </c>
      <c r="B28" s="40" t="s">
        <v>569</v>
      </c>
      <c r="C28" s="5" t="s">
        <v>469</v>
      </c>
      <c r="D28" s="14">
        <v>44378</v>
      </c>
      <c r="E28" s="5"/>
      <c r="F28" s="16" t="s">
        <v>34</v>
      </c>
      <c r="G28" s="3" t="s">
        <v>596</v>
      </c>
    </row>
    <row r="29" spans="1:7" ht="46.8">
      <c r="A29" s="2" t="s">
        <v>568</v>
      </c>
      <c r="B29" s="40" t="s">
        <v>570</v>
      </c>
      <c r="C29" s="5" t="s">
        <v>469</v>
      </c>
      <c r="D29" s="14">
        <v>44378</v>
      </c>
      <c r="E29" s="5"/>
      <c r="F29" s="16" t="s">
        <v>34</v>
      </c>
      <c r="G29" s="3" t="s">
        <v>574</v>
      </c>
    </row>
    <row r="30" spans="1:7" ht="78">
      <c r="A30" s="2" t="s">
        <v>575</v>
      </c>
      <c r="B30" s="40" t="s">
        <v>580</v>
      </c>
      <c r="C30" s="5" t="s">
        <v>581</v>
      </c>
      <c r="D30" s="14">
        <v>44511</v>
      </c>
      <c r="E30" s="5"/>
      <c r="F30" s="16" t="s">
        <v>34</v>
      </c>
      <c r="G30" s="3" t="s">
        <v>584</v>
      </c>
    </row>
    <row r="31" spans="1:7" ht="46.8">
      <c r="A31" s="2" t="s">
        <v>576</v>
      </c>
      <c r="B31" s="40" t="s">
        <v>578</v>
      </c>
      <c r="C31" s="5" t="s">
        <v>469</v>
      </c>
      <c r="D31" s="14">
        <v>44511</v>
      </c>
      <c r="E31" s="5"/>
      <c r="F31" s="16" t="s">
        <v>34</v>
      </c>
      <c r="G31" s="3" t="s">
        <v>595</v>
      </c>
    </row>
    <row r="32" spans="1:7" ht="46.8">
      <c r="A32" s="2" t="s">
        <v>577</v>
      </c>
      <c r="B32" s="40" t="s">
        <v>579</v>
      </c>
      <c r="C32" s="5" t="s">
        <v>509</v>
      </c>
      <c r="D32" s="14">
        <v>44511</v>
      </c>
      <c r="E32" s="5"/>
      <c r="F32" s="16" t="s">
        <v>34</v>
      </c>
      <c r="G32" s="3" t="s">
        <v>619</v>
      </c>
    </row>
    <row r="33" spans="1:7" ht="109.2">
      <c r="A33" s="2" t="s">
        <v>583</v>
      </c>
      <c r="B33" s="40" t="s">
        <v>586</v>
      </c>
      <c r="C33" s="5" t="s">
        <v>509</v>
      </c>
      <c r="D33" s="14">
        <v>44539</v>
      </c>
      <c r="E33" s="5"/>
      <c r="F33" s="16" t="s">
        <v>34</v>
      </c>
      <c r="G33" s="3"/>
    </row>
    <row r="34" spans="1:7" ht="62.4">
      <c r="A34" s="2" t="s">
        <v>585</v>
      </c>
      <c r="B34" s="40" t="s">
        <v>587</v>
      </c>
      <c r="C34" s="5" t="s">
        <v>464</v>
      </c>
      <c r="D34" s="14">
        <v>44539</v>
      </c>
      <c r="E34" s="5"/>
      <c r="F34" s="16" t="s">
        <v>34</v>
      </c>
      <c r="G34" s="3" t="s">
        <v>607</v>
      </c>
    </row>
    <row r="35" spans="1:7" ht="158.4" hidden="1">
      <c r="A35" s="2" t="s">
        <v>588</v>
      </c>
      <c r="B35" s="40" t="s">
        <v>589</v>
      </c>
      <c r="C35" s="5" t="s">
        <v>608</v>
      </c>
      <c r="D35" s="14">
        <v>44539</v>
      </c>
      <c r="E35" s="5"/>
      <c r="F35" s="16" t="s">
        <v>33</v>
      </c>
      <c r="G35" s="3" t="s">
        <v>630</v>
      </c>
    </row>
    <row r="36" spans="1:7" ht="46.8">
      <c r="A36" s="2" t="s">
        <v>590</v>
      </c>
      <c r="B36" s="40" t="s">
        <v>592</v>
      </c>
      <c r="C36" s="5" t="s">
        <v>469</v>
      </c>
      <c r="D36" s="14">
        <v>44574</v>
      </c>
      <c r="E36" s="5"/>
      <c r="F36" s="16" t="s">
        <v>34</v>
      </c>
      <c r="G36" s="3" t="s">
        <v>594</v>
      </c>
    </row>
    <row r="37" spans="1:7" ht="46.8">
      <c r="A37" s="2" t="s">
        <v>597</v>
      </c>
      <c r="B37" s="40" t="s">
        <v>599</v>
      </c>
      <c r="C37" s="5" t="s">
        <v>598</v>
      </c>
      <c r="D37" s="14">
        <v>44665</v>
      </c>
      <c r="E37" s="5"/>
      <c r="F37" s="16" t="s">
        <v>34</v>
      </c>
      <c r="G37" s="3" t="s">
        <v>609</v>
      </c>
    </row>
    <row r="38" spans="1:7" ht="187.2">
      <c r="A38" s="2" t="s">
        <v>600</v>
      </c>
      <c r="B38" s="40" t="s">
        <v>605</v>
      </c>
      <c r="C38" s="5" t="s">
        <v>463</v>
      </c>
      <c r="D38" s="14">
        <v>44721</v>
      </c>
      <c r="E38" s="5"/>
      <c r="F38" s="16" t="s">
        <v>34</v>
      </c>
      <c r="G38" s="3" t="s">
        <v>610</v>
      </c>
    </row>
    <row r="39" spans="1:7" ht="43.2" hidden="1">
      <c r="A39" s="2" t="s">
        <v>601</v>
      </c>
      <c r="B39" s="3" t="s">
        <v>606</v>
      </c>
      <c r="C39" s="5" t="s">
        <v>602</v>
      </c>
      <c r="D39" s="14">
        <v>44721</v>
      </c>
      <c r="E39" s="5"/>
      <c r="F39" s="16" t="s">
        <v>33</v>
      </c>
      <c r="G39" s="3" t="s">
        <v>623</v>
      </c>
    </row>
    <row r="40" spans="1:7" ht="28.8">
      <c r="A40" s="2" t="s">
        <v>611</v>
      </c>
      <c r="B40" s="3" t="s">
        <v>612</v>
      </c>
      <c r="C40" s="5" t="s">
        <v>598</v>
      </c>
      <c r="D40" s="14">
        <v>44812</v>
      </c>
      <c r="E40" s="5"/>
      <c r="F40" s="16" t="s">
        <v>34</v>
      </c>
      <c r="G40" s="3" t="s">
        <v>624</v>
      </c>
    </row>
    <row r="41" spans="1:7" ht="43.2">
      <c r="A41" s="2" t="s">
        <v>613</v>
      </c>
      <c r="B41" s="3" t="s">
        <v>614</v>
      </c>
      <c r="C41" s="5" t="s">
        <v>618</v>
      </c>
      <c r="D41" s="14">
        <v>44812</v>
      </c>
      <c r="E41" s="5"/>
      <c r="F41" s="16" t="s">
        <v>34</v>
      </c>
      <c r="G41" s="3" t="s">
        <v>625</v>
      </c>
    </row>
    <row r="42" spans="1:7" ht="43.2">
      <c r="A42" s="2" t="s">
        <v>616</v>
      </c>
      <c r="B42" s="3" t="s">
        <v>617</v>
      </c>
      <c r="C42" s="5" t="s">
        <v>618</v>
      </c>
      <c r="D42" s="14">
        <v>44812</v>
      </c>
      <c r="E42" s="5"/>
      <c r="F42" s="16" t="s">
        <v>34</v>
      </c>
      <c r="G42" s="3" t="s">
        <v>622</v>
      </c>
    </row>
    <row r="43" spans="1:7" ht="154.94999999999999" customHeight="1">
      <c r="A43" s="2" t="s">
        <v>626</v>
      </c>
      <c r="B43" s="3" t="s">
        <v>627</v>
      </c>
      <c r="C43" s="5" t="s">
        <v>464</v>
      </c>
      <c r="D43" s="14">
        <v>44847</v>
      </c>
      <c r="E43" s="5"/>
      <c r="F43" s="16" t="s">
        <v>34</v>
      </c>
      <c r="G43" s="3" t="s">
        <v>628</v>
      </c>
    </row>
    <row r="44" spans="1:7" ht="154.94999999999999" hidden="1" customHeight="1">
      <c r="A44" s="2" t="s">
        <v>631</v>
      </c>
      <c r="B44" s="3" t="s">
        <v>632</v>
      </c>
      <c r="C44" s="5" t="s">
        <v>464</v>
      </c>
      <c r="D44" s="14">
        <v>45029</v>
      </c>
      <c r="E44" s="5"/>
      <c r="F44" s="16" t="s">
        <v>33</v>
      </c>
      <c r="G44" s="3"/>
    </row>
    <row r="45" spans="1:7" ht="154.94999999999999" customHeight="1">
      <c r="A45" s="2" t="s">
        <v>634</v>
      </c>
      <c r="B45" s="3" t="s">
        <v>633</v>
      </c>
      <c r="C45" s="5" t="s">
        <v>464</v>
      </c>
      <c r="D45" s="14">
        <v>45029</v>
      </c>
      <c r="E45" s="5"/>
      <c r="F45" s="16" t="s">
        <v>34</v>
      </c>
      <c r="G45" s="3"/>
    </row>
    <row r="46" spans="1:7" ht="154.94999999999999" customHeight="1">
      <c r="A46" s="2" t="s">
        <v>635</v>
      </c>
      <c r="B46" s="3" t="s">
        <v>636</v>
      </c>
      <c r="C46" s="5" t="s">
        <v>464</v>
      </c>
      <c r="D46" s="14">
        <v>45120</v>
      </c>
      <c r="E46" s="5"/>
      <c r="F46" s="16" t="s">
        <v>33</v>
      </c>
      <c r="G46" s="3"/>
    </row>
    <row r="49" spans="1:6">
      <c r="A49" t="s">
        <v>615</v>
      </c>
      <c r="B49" s="1" t="s">
        <v>615</v>
      </c>
      <c r="C49" s="6" t="s">
        <v>615</v>
      </c>
      <c r="D49" s="45" t="s">
        <v>615</v>
      </c>
      <c r="E49" s="4" t="s">
        <v>36</v>
      </c>
      <c r="F49" s="4" t="s">
        <v>37</v>
      </c>
    </row>
    <row r="50" spans="1:6">
      <c r="D50" s="45"/>
      <c r="E50" s="38"/>
      <c r="F50" s="38"/>
    </row>
    <row r="51" spans="1:6">
      <c r="E51" s="5" t="s">
        <v>33</v>
      </c>
      <c r="F51" s="43">
        <f>COUNTIF(F2:F49,"Open")</f>
        <v>5</v>
      </c>
    </row>
    <row r="52" spans="1:6">
      <c r="E52" s="5" t="s">
        <v>34</v>
      </c>
      <c r="F52" s="5">
        <f>COUNTIF(F2:F49,"Closed")</f>
        <v>40</v>
      </c>
    </row>
    <row r="53" spans="1:6">
      <c r="E53" s="5" t="s">
        <v>35</v>
      </c>
      <c r="F53" s="5">
        <f>COUNTIF(F2:F49,"On-hold")</f>
        <v>0</v>
      </c>
    </row>
    <row r="54" spans="1:6">
      <c r="E54" s="5" t="s">
        <v>38</v>
      </c>
      <c r="F54" s="5">
        <f>SUM(F51:F53)</f>
        <v>45</v>
      </c>
    </row>
    <row r="58" spans="1:6" ht="122.25" customHeight="1"/>
  </sheetData>
  <autoFilter ref="A1:G45" xr:uid="{00000000-0009-0000-0000-000000000000}">
    <filterColumn colId="5">
      <filters blank="1">
        <filter val="Closed"/>
      </filters>
    </filterColumn>
  </autoFilter>
  <phoneticPr fontId="2" type="noConversion"/>
  <conditionalFormatting sqref="F2:F46">
    <cfRule type="cellIs" dxfId="44" priority="1" operator="equal">
      <formula>"On-hold"</formula>
    </cfRule>
    <cfRule type="cellIs" dxfId="43" priority="2" operator="equal">
      <formula>"Closed"</formula>
    </cfRule>
    <cfRule type="cellIs" dxfId="42" priority="3" operator="equal">
      <formula>"Open"</formula>
    </cfRule>
    <cfRule type="cellIs" dxfId="41" priority="4" operator="equal">
      <formula>"Open"</formula>
    </cfRule>
    <cfRule type="cellIs" dxfId="40" priority="5" operator="equal">
      <formula>"Open"</formula>
    </cfRule>
  </conditionalFormatting>
  <dataValidations count="1">
    <dataValidation type="list" allowBlank="1" showInputMessage="1" showErrorMessage="1" sqref="F2:F46" xr:uid="{00000000-0002-0000-0000-000000000000}">
      <formula1>"Open, Closed, On-hold"</formula1>
    </dataValidation>
  </dataValidations>
  <pageMargins left="0.70000000000000007" right="0.70000000000000007" top="0.75000000000000011" bottom="0.75000000000000011" header="0.30000000000000004" footer="0.30000000000000004"/>
  <pageSetup paperSize="9" scale="68" fitToHeight="0" orientation="portrait" r:id="rId1"/>
  <headerFooter>
    <oddFooter>&amp;L&amp;1#&amp;"Calibri"&amp;7&amp;K000000C2 General</oddFooter>
  </headerFooter>
  <colBreaks count="1" manualBreakCount="1">
    <brk id="3" max="67" man="1"/>
  </colBreaks>
  <ignoredErrors>
    <ignoredError sqref="F51:F53" emptyCellReference="1"/>
  </ignoredErrors>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60"/>
  <sheetViews>
    <sheetView topLeftCell="A151" workbookViewId="0">
      <selection activeCell="B177" sqref="B177"/>
    </sheetView>
  </sheetViews>
  <sheetFormatPr defaultColWidth="8.77734375" defaultRowHeight="14.4"/>
  <cols>
    <col min="2" max="2" width="36.109375" customWidth="1"/>
    <col min="4" max="5" width="13.44140625" customWidth="1"/>
    <col min="6" max="6" width="13" customWidth="1"/>
    <col min="7" max="7" width="46.44140625" customWidth="1"/>
  </cols>
  <sheetData>
    <row r="1" spans="1:7" ht="115.2">
      <c r="A1" s="9" t="s">
        <v>1</v>
      </c>
      <c r="B1" s="10" t="s">
        <v>68</v>
      </c>
      <c r="C1" s="11" t="s">
        <v>23</v>
      </c>
      <c r="D1" s="12">
        <v>43291</v>
      </c>
      <c r="E1" s="12">
        <v>43354</v>
      </c>
      <c r="F1" s="11" t="s">
        <v>34</v>
      </c>
      <c r="G1" s="10" t="s">
        <v>104</v>
      </c>
    </row>
    <row r="2" spans="1:7" ht="28.8">
      <c r="A2" s="9" t="s">
        <v>2</v>
      </c>
      <c r="B2" s="10" t="s">
        <v>77</v>
      </c>
      <c r="C2" s="11" t="s">
        <v>23</v>
      </c>
      <c r="D2" s="12">
        <v>43291</v>
      </c>
      <c r="E2" s="12">
        <v>43354</v>
      </c>
      <c r="F2" s="11" t="s">
        <v>34</v>
      </c>
      <c r="G2" s="10" t="s">
        <v>73</v>
      </c>
    </row>
    <row r="3" spans="1:7" ht="57.6">
      <c r="A3" s="9" t="s">
        <v>3</v>
      </c>
      <c r="B3" s="10" t="s">
        <v>78</v>
      </c>
      <c r="C3" s="11" t="s">
        <v>24</v>
      </c>
      <c r="D3" s="12">
        <v>43291</v>
      </c>
      <c r="E3" s="12">
        <v>43354</v>
      </c>
      <c r="F3" s="11" t="s">
        <v>34</v>
      </c>
      <c r="G3" s="10" t="s">
        <v>74</v>
      </c>
    </row>
    <row r="4" spans="1:7" ht="57.6">
      <c r="A4" s="9" t="s">
        <v>4</v>
      </c>
      <c r="B4" s="10" t="s">
        <v>69</v>
      </c>
      <c r="C4" s="11" t="s">
        <v>25</v>
      </c>
      <c r="D4" s="12">
        <v>43291</v>
      </c>
      <c r="E4" s="12">
        <v>43354</v>
      </c>
      <c r="F4" s="11" t="s">
        <v>34</v>
      </c>
      <c r="G4" s="10" t="s">
        <v>84</v>
      </c>
    </row>
    <row r="5" spans="1:7" ht="43.2">
      <c r="A5" s="9" t="s">
        <v>5</v>
      </c>
      <c r="B5" s="17" t="s">
        <v>26</v>
      </c>
      <c r="C5" s="11" t="s">
        <v>23</v>
      </c>
      <c r="D5" s="12">
        <v>43291</v>
      </c>
      <c r="E5" s="12">
        <v>43354</v>
      </c>
      <c r="F5" s="11" t="s">
        <v>34</v>
      </c>
      <c r="G5" s="10" t="s">
        <v>75</v>
      </c>
    </row>
    <row r="6" spans="1:7" ht="43.2">
      <c r="A6" s="9" t="s">
        <v>6</v>
      </c>
      <c r="B6" s="10" t="s">
        <v>27</v>
      </c>
      <c r="C6" s="11" t="s">
        <v>23</v>
      </c>
      <c r="D6" s="12">
        <v>43291</v>
      </c>
      <c r="E6" s="12">
        <v>43354</v>
      </c>
      <c r="F6" s="11" t="s">
        <v>34</v>
      </c>
      <c r="G6" s="10" t="s">
        <v>75</v>
      </c>
    </row>
    <row r="7" spans="1:7" ht="57.6">
      <c r="A7" s="9" t="s">
        <v>7</v>
      </c>
      <c r="B7" s="10" t="s">
        <v>70</v>
      </c>
      <c r="C7" s="11" t="s">
        <v>28</v>
      </c>
      <c r="D7" s="12">
        <v>43291</v>
      </c>
      <c r="E7" s="12">
        <v>43354</v>
      </c>
      <c r="F7" s="11" t="s">
        <v>34</v>
      </c>
      <c r="G7" s="10" t="s">
        <v>85</v>
      </c>
    </row>
    <row r="8" spans="1:7" ht="43.2">
      <c r="A8" s="9" t="s">
        <v>8</v>
      </c>
      <c r="B8" s="10" t="s">
        <v>71</v>
      </c>
      <c r="C8" s="11" t="s">
        <v>23</v>
      </c>
      <c r="D8" s="12">
        <v>43291</v>
      </c>
      <c r="E8" s="12">
        <v>43354</v>
      </c>
      <c r="F8" s="11" t="s">
        <v>34</v>
      </c>
      <c r="G8" s="10" t="s">
        <v>75</v>
      </c>
    </row>
    <row r="9" spans="1:7" ht="43.2">
      <c r="A9" s="9" t="s">
        <v>9</v>
      </c>
      <c r="B9" s="10" t="s">
        <v>29</v>
      </c>
      <c r="C9" s="11" t="s">
        <v>23</v>
      </c>
      <c r="D9" s="12">
        <v>43291</v>
      </c>
      <c r="E9" s="12">
        <v>43354</v>
      </c>
      <c r="F9" s="11" t="s">
        <v>34</v>
      </c>
      <c r="G9" s="10" t="s">
        <v>76</v>
      </c>
    </row>
    <row r="10" spans="1:7" ht="57.6">
      <c r="A10" s="9" t="s">
        <v>10</v>
      </c>
      <c r="B10" s="10" t="s">
        <v>82</v>
      </c>
      <c r="C10" s="11" t="s">
        <v>30</v>
      </c>
      <c r="D10" s="12">
        <v>43291</v>
      </c>
      <c r="E10" s="12">
        <v>43392</v>
      </c>
      <c r="F10" s="11" t="s">
        <v>34</v>
      </c>
      <c r="G10" s="10" t="s">
        <v>105</v>
      </c>
    </row>
    <row r="11" spans="1:7" s="13" customFormat="1" ht="75" customHeight="1">
      <c r="A11" s="9" t="s">
        <v>11</v>
      </c>
      <c r="B11" s="10" t="s">
        <v>83</v>
      </c>
      <c r="C11" s="11" t="s">
        <v>86</v>
      </c>
      <c r="D11" s="12">
        <v>43291</v>
      </c>
      <c r="E11" s="12">
        <v>43354</v>
      </c>
      <c r="F11" s="11" t="s">
        <v>34</v>
      </c>
      <c r="G11" s="10" t="s">
        <v>198</v>
      </c>
    </row>
    <row r="12" spans="1:7" ht="43.2">
      <c r="A12" s="9" t="s">
        <v>12</v>
      </c>
      <c r="B12" s="10" t="s">
        <v>31</v>
      </c>
      <c r="C12" s="11" t="s">
        <v>32</v>
      </c>
      <c r="D12" s="12">
        <v>43291</v>
      </c>
      <c r="E12" s="12">
        <v>43354</v>
      </c>
      <c r="F12" s="11" t="s">
        <v>34</v>
      </c>
      <c r="G12" s="10" t="s">
        <v>79</v>
      </c>
    </row>
    <row r="13" spans="1:7" ht="57.6">
      <c r="A13" s="2" t="s">
        <v>13</v>
      </c>
      <c r="B13" s="3" t="s">
        <v>87</v>
      </c>
      <c r="C13" s="5" t="s">
        <v>88</v>
      </c>
      <c r="D13" s="14">
        <v>43354</v>
      </c>
      <c r="E13" s="14">
        <v>43384</v>
      </c>
      <c r="F13" s="11" t="s">
        <v>34</v>
      </c>
      <c r="G13" s="3" t="s">
        <v>97</v>
      </c>
    </row>
    <row r="14" spans="1:7" ht="43.2">
      <c r="A14" s="2" t="s">
        <v>14</v>
      </c>
      <c r="B14" s="3" t="s">
        <v>89</v>
      </c>
      <c r="C14" s="5" t="s">
        <v>90</v>
      </c>
      <c r="D14" s="14">
        <v>43354</v>
      </c>
      <c r="E14" s="14">
        <v>43384</v>
      </c>
      <c r="F14" s="11" t="s">
        <v>34</v>
      </c>
      <c r="G14" s="3" t="s">
        <v>75</v>
      </c>
    </row>
    <row r="15" spans="1:7" ht="57.6">
      <c r="A15" s="2" t="s">
        <v>15</v>
      </c>
      <c r="B15" s="3" t="s">
        <v>96</v>
      </c>
      <c r="C15" s="5" t="s">
        <v>88</v>
      </c>
      <c r="D15" s="14">
        <v>43354</v>
      </c>
      <c r="E15" s="14">
        <v>43384</v>
      </c>
      <c r="F15" s="11" t="s">
        <v>34</v>
      </c>
      <c r="G15" s="3" t="s">
        <v>75</v>
      </c>
    </row>
    <row r="16" spans="1:7" ht="57.6">
      <c r="A16" s="2" t="s">
        <v>16</v>
      </c>
      <c r="B16" s="3" t="s">
        <v>91</v>
      </c>
      <c r="C16" s="5" t="s">
        <v>90</v>
      </c>
      <c r="D16" s="14">
        <v>43354</v>
      </c>
      <c r="E16" s="14">
        <v>43384</v>
      </c>
      <c r="F16" s="11" t="s">
        <v>34</v>
      </c>
      <c r="G16" s="15" t="s">
        <v>115</v>
      </c>
    </row>
    <row r="17" spans="1:7" ht="43.2">
      <c r="A17" s="2" t="s">
        <v>17</v>
      </c>
      <c r="B17" s="3" t="s">
        <v>92</v>
      </c>
      <c r="C17" s="5" t="s">
        <v>88</v>
      </c>
      <c r="D17" s="14">
        <v>43354</v>
      </c>
      <c r="E17" s="14">
        <v>43384</v>
      </c>
      <c r="F17" s="11" t="s">
        <v>34</v>
      </c>
      <c r="G17" s="3" t="s">
        <v>98</v>
      </c>
    </row>
    <row r="18" spans="1:7" ht="28.8">
      <c r="A18" s="2" t="s">
        <v>18</v>
      </c>
      <c r="B18" s="3" t="s">
        <v>93</v>
      </c>
      <c r="C18" s="5" t="s">
        <v>88</v>
      </c>
      <c r="D18" s="14">
        <v>43354</v>
      </c>
      <c r="E18" s="14">
        <v>43384</v>
      </c>
      <c r="F18" s="11" t="s">
        <v>34</v>
      </c>
      <c r="G18" s="3" t="s">
        <v>99</v>
      </c>
    </row>
    <row r="19" spans="1:7" ht="49.5" customHeight="1">
      <c r="A19" s="2" t="s">
        <v>19</v>
      </c>
      <c r="B19" s="3" t="s">
        <v>307</v>
      </c>
      <c r="C19" s="5" t="s">
        <v>86</v>
      </c>
      <c r="D19" s="14">
        <v>43354</v>
      </c>
      <c r="E19" s="14">
        <v>43384</v>
      </c>
      <c r="F19" s="11" t="s">
        <v>34</v>
      </c>
      <c r="G19" s="3" t="s">
        <v>199</v>
      </c>
    </row>
    <row r="20" spans="1:7" ht="72">
      <c r="A20" s="2" t="s">
        <v>40</v>
      </c>
      <c r="B20" s="3" t="s">
        <v>100</v>
      </c>
      <c r="C20" s="5" t="s">
        <v>116</v>
      </c>
      <c r="D20" s="14">
        <v>43382</v>
      </c>
      <c r="E20" s="14">
        <v>43417</v>
      </c>
      <c r="F20" s="11" t="s">
        <v>34</v>
      </c>
      <c r="G20" s="3" t="s">
        <v>145</v>
      </c>
    </row>
    <row r="21" spans="1:7" ht="57.6">
      <c r="A21" s="2" t="s">
        <v>41</v>
      </c>
      <c r="B21" s="3" t="s">
        <v>101</v>
      </c>
      <c r="C21" s="5" t="s">
        <v>102</v>
      </c>
      <c r="D21" s="14">
        <v>43382</v>
      </c>
      <c r="E21" s="14">
        <v>43417</v>
      </c>
      <c r="F21" s="11" t="s">
        <v>34</v>
      </c>
      <c r="G21" s="3" t="s">
        <v>117</v>
      </c>
    </row>
    <row r="22" spans="1:7" ht="109.05" customHeight="1">
      <c r="A22" s="2" t="s">
        <v>43</v>
      </c>
      <c r="B22" s="18" t="s">
        <v>106</v>
      </c>
      <c r="C22" s="5" t="s">
        <v>88</v>
      </c>
      <c r="D22" s="14">
        <v>43382</v>
      </c>
      <c r="E22" s="14" t="s">
        <v>231</v>
      </c>
      <c r="F22" s="11" t="s">
        <v>34</v>
      </c>
      <c r="G22" s="3" t="s">
        <v>258</v>
      </c>
    </row>
    <row r="23" spans="1:7" ht="72">
      <c r="A23" s="2" t="s">
        <v>44</v>
      </c>
      <c r="B23" s="3" t="s">
        <v>107</v>
      </c>
      <c r="C23" s="5" t="s">
        <v>30</v>
      </c>
      <c r="D23" s="14">
        <v>43382</v>
      </c>
      <c r="E23" s="14" t="s">
        <v>231</v>
      </c>
      <c r="F23" s="11" t="s">
        <v>34</v>
      </c>
      <c r="G23" s="3" t="s">
        <v>259</v>
      </c>
    </row>
    <row r="24" spans="1:7" ht="28.8">
      <c r="A24" s="2" t="s">
        <v>45</v>
      </c>
      <c r="B24" s="3" t="s">
        <v>108</v>
      </c>
      <c r="C24" s="5" t="s">
        <v>111</v>
      </c>
      <c r="D24" s="14">
        <v>43382</v>
      </c>
      <c r="E24" s="14">
        <v>43417</v>
      </c>
      <c r="F24" s="11" t="s">
        <v>34</v>
      </c>
      <c r="G24" s="3" t="s">
        <v>109</v>
      </c>
    </row>
    <row r="25" spans="1:7" ht="43.2">
      <c r="A25" s="2" t="s">
        <v>46</v>
      </c>
      <c r="B25" s="3" t="s">
        <v>110</v>
      </c>
      <c r="C25" s="5" t="s">
        <v>112</v>
      </c>
      <c r="D25" s="14">
        <v>43382</v>
      </c>
      <c r="E25" s="14">
        <v>43417</v>
      </c>
      <c r="F25" s="11" t="s">
        <v>34</v>
      </c>
      <c r="G25" s="3" t="s">
        <v>113</v>
      </c>
    </row>
    <row r="26" spans="1:7" ht="43.2">
      <c r="A26" s="2" t="s">
        <v>47</v>
      </c>
      <c r="B26" s="3" t="s">
        <v>114</v>
      </c>
      <c r="C26" s="5" t="s">
        <v>32</v>
      </c>
      <c r="D26" s="14">
        <v>43382</v>
      </c>
      <c r="E26" s="14">
        <v>43417</v>
      </c>
      <c r="F26" s="11" t="s">
        <v>34</v>
      </c>
      <c r="G26" s="3" t="s">
        <v>146</v>
      </c>
    </row>
    <row r="27" spans="1:7" ht="115.2">
      <c r="A27" s="2" t="s">
        <v>49</v>
      </c>
      <c r="B27" s="3" t="s">
        <v>129</v>
      </c>
      <c r="C27" s="5" t="s">
        <v>88</v>
      </c>
      <c r="D27" s="14">
        <v>76275</v>
      </c>
      <c r="E27" s="14">
        <v>43417</v>
      </c>
      <c r="F27" s="11" t="s">
        <v>34</v>
      </c>
      <c r="G27" s="3" t="s">
        <v>147</v>
      </c>
    </row>
    <row r="28" spans="1:7" ht="72">
      <c r="A28" s="2" t="s">
        <v>50</v>
      </c>
      <c r="B28" s="3" t="s">
        <v>120</v>
      </c>
      <c r="C28" s="5" t="s">
        <v>88</v>
      </c>
      <c r="D28" s="14">
        <v>76275</v>
      </c>
      <c r="E28" s="14">
        <v>43417</v>
      </c>
      <c r="F28" s="11" t="s">
        <v>34</v>
      </c>
      <c r="G28" s="3" t="s">
        <v>232</v>
      </c>
    </row>
    <row r="29" spans="1:7" ht="100.8">
      <c r="A29" s="2" t="s">
        <v>51</v>
      </c>
      <c r="B29" s="3" t="s">
        <v>121</v>
      </c>
      <c r="C29" s="5" t="s">
        <v>88</v>
      </c>
      <c r="D29" s="14">
        <v>76275</v>
      </c>
      <c r="E29" s="14">
        <v>43417</v>
      </c>
      <c r="F29" s="11" t="s">
        <v>34</v>
      </c>
      <c r="G29" s="3" t="s">
        <v>244</v>
      </c>
    </row>
    <row r="30" spans="1:7" ht="72">
      <c r="A30" s="2" t="s">
        <v>52</v>
      </c>
      <c r="B30" s="3" t="s">
        <v>122</v>
      </c>
      <c r="C30" s="5" t="s">
        <v>88</v>
      </c>
      <c r="D30" s="14">
        <v>76275</v>
      </c>
      <c r="E30" s="14">
        <v>43476</v>
      </c>
      <c r="F30" s="11" t="s">
        <v>34</v>
      </c>
      <c r="G30" s="3" t="s">
        <v>180</v>
      </c>
    </row>
    <row r="31" spans="1:7" ht="57.6">
      <c r="A31" s="2" t="s">
        <v>53</v>
      </c>
      <c r="B31" s="3" t="s">
        <v>123</v>
      </c>
      <c r="C31" s="5" t="s">
        <v>148</v>
      </c>
      <c r="D31" s="14">
        <v>76275</v>
      </c>
      <c r="E31" s="14">
        <v>43417</v>
      </c>
      <c r="F31" s="11" t="s">
        <v>34</v>
      </c>
      <c r="G31" s="3" t="s">
        <v>179</v>
      </c>
    </row>
    <row r="32" spans="1:7" ht="43.2">
      <c r="A32" s="2" t="s">
        <v>54</v>
      </c>
      <c r="B32" s="3" t="s">
        <v>124</v>
      </c>
      <c r="C32" s="5" t="s">
        <v>126</v>
      </c>
      <c r="D32" s="14">
        <v>76275</v>
      </c>
      <c r="E32" s="14">
        <v>43417</v>
      </c>
      <c r="F32" s="11" t="s">
        <v>34</v>
      </c>
      <c r="G32" s="3"/>
    </row>
    <row r="33" spans="1:8" ht="57.6">
      <c r="A33" s="2" t="s">
        <v>55</v>
      </c>
      <c r="B33" s="3" t="s">
        <v>125</v>
      </c>
      <c r="C33" s="5" t="s">
        <v>90</v>
      </c>
      <c r="D33" s="14">
        <v>76275</v>
      </c>
      <c r="E33" s="14">
        <v>43417</v>
      </c>
      <c r="F33" s="11" t="s">
        <v>34</v>
      </c>
      <c r="G33" s="3" t="s">
        <v>233</v>
      </c>
    </row>
    <row r="34" spans="1:8" ht="72">
      <c r="A34" s="2" t="s">
        <v>56</v>
      </c>
      <c r="B34" s="3" t="s">
        <v>127</v>
      </c>
      <c r="C34" s="5" t="s">
        <v>90</v>
      </c>
      <c r="D34" s="14">
        <v>76275</v>
      </c>
      <c r="E34" s="14">
        <v>43417</v>
      </c>
      <c r="F34" s="11" t="s">
        <v>34</v>
      </c>
      <c r="G34" s="3" t="s">
        <v>181</v>
      </c>
    </row>
    <row r="35" spans="1:8" ht="43.2">
      <c r="A35" s="2" t="s">
        <v>57</v>
      </c>
      <c r="B35" s="3" t="s">
        <v>128</v>
      </c>
      <c r="C35" s="5" t="s">
        <v>90</v>
      </c>
      <c r="D35" s="14">
        <v>76275</v>
      </c>
      <c r="E35" s="14">
        <v>43417</v>
      </c>
      <c r="F35" s="11" t="s">
        <v>34</v>
      </c>
      <c r="G35" s="3" t="s">
        <v>149</v>
      </c>
    </row>
    <row r="36" spans="1:8" ht="28.8">
      <c r="A36" s="2" t="s">
        <v>58</v>
      </c>
      <c r="B36" s="3" t="s">
        <v>130</v>
      </c>
      <c r="C36" s="5" t="s">
        <v>132</v>
      </c>
      <c r="D36" s="14">
        <v>43417</v>
      </c>
      <c r="E36" s="14">
        <v>43445</v>
      </c>
      <c r="F36" s="11" t="s">
        <v>34</v>
      </c>
      <c r="G36" s="3" t="s">
        <v>153</v>
      </c>
    </row>
    <row r="37" spans="1:8" ht="28.8">
      <c r="A37" s="2" t="s">
        <v>228</v>
      </c>
      <c r="B37" s="19" t="s">
        <v>133</v>
      </c>
      <c r="C37" s="5" t="s">
        <v>88</v>
      </c>
      <c r="D37" s="14">
        <v>43417</v>
      </c>
      <c r="E37" s="5"/>
      <c r="F37" s="11" t="s">
        <v>34</v>
      </c>
      <c r="G37" s="3" t="s">
        <v>234</v>
      </c>
    </row>
    <row r="38" spans="1:8" ht="43.2">
      <c r="A38" s="2" t="s">
        <v>60</v>
      </c>
      <c r="B38" s="3" t="s">
        <v>134</v>
      </c>
      <c r="C38" s="5" t="s">
        <v>32</v>
      </c>
      <c r="D38" s="14">
        <v>43417</v>
      </c>
      <c r="E38" s="5"/>
      <c r="F38" s="11" t="s">
        <v>34</v>
      </c>
      <c r="G38" s="3" t="s">
        <v>235</v>
      </c>
    </row>
    <row r="39" spans="1:8" ht="28.8">
      <c r="A39" s="2" t="s">
        <v>61</v>
      </c>
      <c r="B39" s="3" t="s">
        <v>135</v>
      </c>
      <c r="C39" s="5" t="s">
        <v>88</v>
      </c>
      <c r="D39" s="14">
        <v>43417</v>
      </c>
      <c r="E39" s="5"/>
      <c r="F39" s="11" t="s">
        <v>34</v>
      </c>
      <c r="G39" s="3" t="s">
        <v>236</v>
      </c>
    </row>
    <row r="40" spans="1:8" ht="57.6">
      <c r="A40" s="2" t="s">
        <v>62</v>
      </c>
      <c r="B40" s="3" t="s">
        <v>150</v>
      </c>
      <c r="C40" s="5" t="s">
        <v>88</v>
      </c>
      <c r="D40" s="14">
        <v>43417</v>
      </c>
      <c r="E40" s="5"/>
      <c r="F40" s="11" t="s">
        <v>34</v>
      </c>
      <c r="G40" s="3" t="s">
        <v>151</v>
      </c>
    </row>
    <row r="41" spans="1:8" ht="43.2">
      <c r="A41" s="2" t="s">
        <v>63</v>
      </c>
      <c r="B41" s="3" t="s">
        <v>136</v>
      </c>
      <c r="C41" s="5" t="s">
        <v>90</v>
      </c>
      <c r="D41" s="14">
        <v>43417</v>
      </c>
      <c r="E41" s="5"/>
      <c r="F41" s="11" t="s">
        <v>34</v>
      </c>
      <c r="G41" s="3" t="s">
        <v>152</v>
      </c>
    </row>
    <row r="42" spans="1:8" ht="86.55" customHeight="1">
      <c r="A42" s="2" t="s">
        <v>64</v>
      </c>
      <c r="B42" s="3" t="s">
        <v>137</v>
      </c>
      <c r="C42" s="5" t="s">
        <v>138</v>
      </c>
      <c r="D42" s="14">
        <v>43417</v>
      </c>
      <c r="E42" s="5"/>
      <c r="F42" s="11" t="s">
        <v>34</v>
      </c>
      <c r="G42" s="3" t="s">
        <v>291</v>
      </c>
    </row>
    <row r="43" spans="1:8" ht="28.8">
      <c r="A43" s="2" t="s">
        <v>67</v>
      </c>
      <c r="B43" s="3" t="s">
        <v>142</v>
      </c>
      <c r="C43" s="5" t="s">
        <v>32</v>
      </c>
      <c r="D43" s="14">
        <v>43417</v>
      </c>
      <c r="E43" s="5"/>
      <c r="F43" s="11" t="s">
        <v>34</v>
      </c>
      <c r="G43" s="3" t="s">
        <v>155</v>
      </c>
    </row>
    <row r="44" spans="1:8" ht="28.8">
      <c r="A44" s="2" t="s">
        <v>141</v>
      </c>
      <c r="B44" s="3" t="s">
        <v>144</v>
      </c>
      <c r="C44" s="5" t="s">
        <v>32</v>
      </c>
      <c r="D44" s="14">
        <v>43417</v>
      </c>
      <c r="E44" s="5"/>
      <c r="F44" s="11" t="s">
        <v>34</v>
      </c>
      <c r="G44" s="3" t="s">
        <v>278</v>
      </c>
    </row>
    <row r="45" spans="1:8" ht="57.6">
      <c r="A45" s="2" t="s">
        <v>143</v>
      </c>
      <c r="B45" s="3" t="s">
        <v>159</v>
      </c>
      <c r="C45" s="5" t="s">
        <v>156</v>
      </c>
      <c r="D45" s="14">
        <v>43445</v>
      </c>
      <c r="E45" s="14">
        <v>43451</v>
      </c>
      <c r="F45" s="11" t="s">
        <v>34</v>
      </c>
      <c r="G45" s="3" t="s">
        <v>178</v>
      </c>
    </row>
    <row r="46" spans="1:8" ht="43.2">
      <c r="A46" s="2" t="s">
        <v>200</v>
      </c>
      <c r="B46" s="3" t="s">
        <v>157</v>
      </c>
      <c r="C46" s="5" t="s">
        <v>156</v>
      </c>
      <c r="D46" s="14">
        <v>43445</v>
      </c>
      <c r="E46" s="14">
        <v>43451</v>
      </c>
      <c r="F46" s="11" t="s">
        <v>34</v>
      </c>
      <c r="G46" s="3" t="s">
        <v>177</v>
      </c>
    </row>
    <row r="47" spans="1:8" ht="28.8">
      <c r="A47" s="2" t="s">
        <v>201</v>
      </c>
      <c r="B47" s="3" t="s">
        <v>158</v>
      </c>
      <c r="C47" s="5" t="s">
        <v>156</v>
      </c>
      <c r="D47" s="14">
        <v>43445</v>
      </c>
      <c r="E47" s="14">
        <v>43451</v>
      </c>
      <c r="F47" s="11" t="s">
        <v>34</v>
      </c>
      <c r="G47" s="3" t="s">
        <v>176</v>
      </c>
    </row>
    <row r="48" spans="1:8" ht="70.5" customHeight="1">
      <c r="A48" s="2" t="s">
        <v>202</v>
      </c>
      <c r="B48" s="3" t="s">
        <v>237</v>
      </c>
      <c r="C48" s="5" t="s">
        <v>30</v>
      </c>
      <c r="D48" s="14">
        <v>43445</v>
      </c>
      <c r="E48" s="14">
        <v>43545</v>
      </c>
      <c r="F48" s="11" t="s">
        <v>34</v>
      </c>
      <c r="G48" s="3" t="s">
        <v>306</v>
      </c>
      <c r="H48" t="s">
        <v>277</v>
      </c>
    </row>
    <row r="49" spans="1:7" ht="43.2">
      <c r="A49" s="2" t="s">
        <v>229</v>
      </c>
      <c r="B49" s="3" t="s">
        <v>166</v>
      </c>
      <c r="C49" s="5" t="s">
        <v>30</v>
      </c>
      <c r="D49" s="14">
        <v>43445</v>
      </c>
      <c r="E49" s="14">
        <v>43545</v>
      </c>
      <c r="F49" s="11" t="s">
        <v>34</v>
      </c>
      <c r="G49" s="3" t="s">
        <v>289</v>
      </c>
    </row>
    <row r="50" spans="1:7" ht="28.8">
      <c r="A50" s="2" t="s">
        <v>203</v>
      </c>
      <c r="B50" s="3" t="s">
        <v>160</v>
      </c>
      <c r="C50" s="5" t="s">
        <v>90</v>
      </c>
      <c r="D50" s="14">
        <v>43445</v>
      </c>
      <c r="E50" s="5"/>
      <c r="F50" s="11" t="s">
        <v>34</v>
      </c>
      <c r="G50" s="3" t="s">
        <v>167</v>
      </c>
    </row>
    <row r="51" spans="1:7" ht="28.8">
      <c r="A51" s="2" t="s">
        <v>204</v>
      </c>
      <c r="B51" s="3" t="s">
        <v>161</v>
      </c>
      <c r="C51" s="5" t="s">
        <v>90</v>
      </c>
      <c r="D51" s="14">
        <v>43445</v>
      </c>
      <c r="E51" s="14">
        <v>43462</v>
      </c>
      <c r="F51" s="11" t="s">
        <v>34</v>
      </c>
      <c r="G51" s="3" t="s">
        <v>175</v>
      </c>
    </row>
    <row r="52" spans="1:7" ht="57.6">
      <c r="A52" s="2" t="s">
        <v>205</v>
      </c>
      <c r="B52" s="3" t="s">
        <v>162</v>
      </c>
      <c r="C52" s="5" t="s">
        <v>156</v>
      </c>
      <c r="D52" s="14">
        <v>43445</v>
      </c>
      <c r="E52" s="14">
        <v>43483</v>
      </c>
      <c r="F52" s="11" t="s">
        <v>34</v>
      </c>
      <c r="G52" s="3" t="s">
        <v>238</v>
      </c>
    </row>
    <row r="53" spans="1:7" ht="28.8">
      <c r="A53" s="2" t="s">
        <v>206</v>
      </c>
      <c r="B53" s="3" t="s">
        <v>163</v>
      </c>
      <c r="C53" s="5" t="s">
        <v>90</v>
      </c>
      <c r="D53" s="14">
        <v>43445</v>
      </c>
      <c r="E53" s="14">
        <v>43448</v>
      </c>
      <c r="F53" s="11" t="s">
        <v>34</v>
      </c>
      <c r="G53" s="3" t="s">
        <v>182</v>
      </c>
    </row>
    <row r="54" spans="1:7" ht="47.55" customHeight="1">
      <c r="A54" s="2" t="s">
        <v>207</v>
      </c>
      <c r="B54" s="3" t="s">
        <v>168</v>
      </c>
      <c r="C54" s="5" t="s">
        <v>90</v>
      </c>
      <c r="D54" s="14">
        <v>43445</v>
      </c>
      <c r="E54" s="5" t="s">
        <v>295</v>
      </c>
      <c r="F54" s="11" t="s">
        <v>34</v>
      </c>
      <c r="G54" s="3" t="s">
        <v>290</v>
      </c>
    </row>
    <row r="55" spans="1:7" ht="60" customHeight="1">
      <c r="A55" s="2" t="s">
        <v>209</v>
      </c>
      <c r="B55" s="3" t="s">
        <v>260</v>
      </c>
      <c r="C55" s="5" t="s">
        <v>164</v>
      </c>
      <c r="D55" s="14">
        <v>43445</v>
      </c>
      <c r="E55" s="14">
        <v>43545</v>
      </c>
      <c r="F55" s="11" t="s">
        <v>34</v>
      </c>
      <c r="G55" s="3" t="s">
        <v>309</v>
      </c>
    </row>
    <row r="56" spans="1:7" ht="43.2">
      <c r="A56" s="2" t="s">
        <v>210</v>
      </c>
      <c r="B56" s="3" t="s">
        <v>170</v>
      </c>
      <c r="C56" s="5" t="s">
        <v>156</v>
      </c>
      <c r="D56" s="14">
        <v>43445</v>
      </c>
      <c r="E56" s="14">
        <v>43770</v>
      </c>
      <c r="F56" s="11" t="s">
        <v>34</v>
      </c>
      <c r="G56" s="3" t="s">
        <v>239</v>
      </c>
    </row>
    <row r="57" spans="1:7" ht="43.2">
      <c r="A57" s="2" t="s">
        <v>211</v>
      </c>
      <c r="B57" s="3" t="s">
        <v>171</v>
      </c>
      <c r="C57" s="5" t="s">
        <v>90</v>
      </c>
      <c r="D57" s="14">
        <v>43445</v>
      </c>
      <c r="E57" s="14">
        <v>43480</v>
      </c>
      <c r="F57" s="11" t="s">
        <v>34</v>
      </c>
      <c r="G57" s="3" t="s">
        <v>240</v>
      </c>
    </row>
    <row r="58" spans="1:7" ht="43.2">
      <c r="A58" s="2" t="s">
        <v>212</v>
      </c>
      <c r="B58" s="3" t="s">
        <v>174</v>
      </c>
      <c r="C58" s="5" t="s">
        <v>156</v>
      </c>
      <c r="D58" s="14">
        <v>43445</v>
      </c>
      <c r="E58" s="14">
        <v>43452</v>
      </c>
      <c r="F58" s="11" t="s">
        <v>34</v>
      </c>
      <c r="G58" s="3" t="s">
        <v>183</v>
      </c>
    </row>
    <row r="59" spans="1:7" ht="43.2">
      <c r="A59" s="2" t="s">
        <v>213</v>
      </c>
      <c r="B59" s="3" t="s">
        <v>165</v>
      </c>
      <c r="C59" s="5" t="s">
        <v>156</v>
      </c>
      <c r="D59" s="14">
        <v>43445</v>
      </c>
      <c r="E59" s="14">
        <v>43450</v>
      </c>
      <c r="F59" s="11" t="s">
        <v>34</v>
      </c>
      <c r="G59" s="3" t="s">
        <v>184</v>
      </c>
    </row>
    <row r="60" spans="1:7" ht="43.2">
      <c r="A60" s="2" t="s">
        <v>216</v>
      </c>
      <c r="B60" s="3" t="s">
        <v>185</v>
      </c>
      <c r="C60" s="5" t="s">
        <v>156</v>
      </c>
      <c r="D60" s="14">
        <v>43476</v>
      </c>
      <c r="E60" s="5"/>
      <c r="F60" s="11" t="s">
        <v>34</v>
      </c>
      <c r="G60" s="3" t="s">
        <v>241</v>
      </c>
    </row>
    <row r="61" spans="1:7" ht="43.2">
      <c r="A61" s="2" t="s">
        <v>217</v>
      </c>
      <c r="B61" s="3" t="s">
        <v>186</v>
      </c>
      <c r="C61" s="5" t="s">
        <v>86</v>
      </c>
      <c r="D61" s="14">
        <v>43476</v>
      </c>
      <c r="E61" s="14">
        <v>43517</v>
      </c>
      <c r="F61" s="11" t="s">
        <v>34</v>
      </c>
      <c r="G61" s="3" t="s">
        <v>262</v>
      </c>
    </row>
    <row r="62" spans="1:7" ht="43.2">
      <c r="A62" s="2" t="s">
        <v>218</v>
      </c>
      <c r="B62" s="3" t="s">
        <v>187</v>
      </c>
      <c r="C62" s="5" t="s">
        <v>86</v>
      </c>
      <c r="D62" s="14">
        <v>43476</v>
      </c>
      <c r="E62" s="5"/>
      <c r="F62" s="11" t="s">
        <v>34</v>
      </c>
      <c r="G62" s="3" t="s">
        <v>279</v>
      </c>
    </row>
    <row r="63" spans="1:7" ht="43.2">
      <c r="A63" s="2" t="s">
        <v>219</v>
      </c>
      <c r="B63" s="3" t="s">
        <v>188</v>
      </c>
      <c r="C63" s="5" t="s">
        <v>156</v>
      </c>
      <c r="D63" s="14">
        <v>43476</v>
      </c>
      <c r="E63" s="5"/>
      <c r="F63" s="11" t="s">
        <v>34</v>
      </c>
      <c r="G63" s="3" t="s">
        <v>310</v>
      </c>
    </row>
    <row r="64" spans="1:7" ht="28.8">
      <c r="A64" s="2" t="s">
        <v>220</v>
      </c>
      <c r="B64" s="3" t="s">
        <v>189</v>
      </c>
      <c r="C64" s="5" t="s">
        <v>156</v>
      </c>
      <c r="D64" s="14">
        <v>43476</v>
      </c>
      <c r="E64" s="5"/>
      <c r="F64" s="11" t="s">
        <v>34</v>
      </c>
      <c r="G64" s="3" t="s">
        <v>311</v>
      </c>
    </row>
    <row r="65" spans="1:12" ht="72">
      <c r="A65" s="2" t="s">
        <v>221</v>
      </c>
      <c r="B65" s="3" t="s">
        <v>190</v>
      </c>
      <c r="C65" s="5" t="s">
        <v>156</v>
      </c>
      <c r="D65" s="14">
        <v>43476</v>
      </c>
      <c r="E65" s="5"/>
      <c r="F65" s="11" t="s">
        <v>34</v>
      </c>
      <c r="G65" s="3" t="s">
        <v>263</v>
      </c>
    </row>
    <row r="66" spans="1:12" ht="43.2">
      <c r="A66" s="2" t="s">
        <v>222</v>
      </c>
      <c r="B66" s="3" t="s">
        <v>191</v>
      </c>
      <c r="C66" s="5" t="s">
        <v>90</v>
      </c>
      <c r="D66" s="14">
        <v>43476</v>
      </c>
      <c r="E66" s="14">
        <v>43477</v>
      </c>
      <c r="F66" s="11" t="s">
        <v>34</v>
      </c>
      <c r="G66" s="3"/>
    </row>
    <row r="67" spans="1:12" ht="28.8">
      <c r="A67" s="2" t="s">
        <v>223</v>
      </c>
      <c r="B67" s="3" t="s">
        <v>230</v>
      </c>
      <c r="C67" s="5" t="s">
        <v>156</v>
      </c>
      <c r="D67" s="14">
        <v>43476</v>
      </c>
      <c r="E67" s="14">
        <v>43477</v>
      </c>
      <c r="F67" s="11" t="s">
        <v>34</v>
      </c>
      <c r="G67" s="3" t="s">
        <v>242</v>
      </c>
    </row>
    <row r="68" spans="1:12" ht="43.2">
      <c r="A68" s="2" t="s">
        <v>224</v>
      </c>
      <c r="B68" s="3" t="s">
        <v>192</v>
      </c>
      <c r="C68" s="5" t="s">
        <v>193</v>
      </c>
      <c r="D68" s="14">
        <v>43476</v>
      </c>
      <c r="E68" s="14">
        <v>43483</v>
      </c>
      <c r="F68" s="11" t="s">
        <v>34</v>
      </c>
      <c r="G68" s="3" t="s">
        <v>243</v>
      </c>
    </row>
    <row r="69" spans="1:12" ht="43.2">
      <c r="A69" s="2" t="s">
        <v>226</v>
      </c>
      <c r="B69" s="3" t="s">
        <v>197</v>
      </c>
      <c r="C69" s="5" t="s">
        <v>156</v>
      </c>
      <c r="D69" s="14">
        <v>43476</v>
      </c>
      <c r="E69" s="14">
        <v>43523</v>
      </c>
      <c r="F69" s="11" t="s">
        <v>34</v>
      </c>
      <c r="G69" s="3" t="s">
        <v>280</v>
      </c>
    </row>
    <row r="70" spans="1:12" ht="43.2">
      <c r="A70" s="2" t="s">
        <v>249</v>
      </c>
      <c r="B70" s="10" t="s">
        <v>248</v>
      </c>
      <c r="C70" s="5" t="s">
        <v>156</v>
      </c>
      <c r="D70" s="14">
        <v>43483</v>
      </c>
      <c r="E70" s="5"/>
      <c r="F70" s="11" t="s">
        <v>34</v>
      </c>
      <c r="G70" s="3"/>
    </row>
    <row r="71" spans="1:12" ht="43.2">
      <c r="A71" s="2" t="s">
        <v>252</v>
      </c>
      <c r="B71" s="3" t="s">
        <v>261</v>
      </c>
      <c r="C71" s="5" t="s">
        <v>156</v>
      </c>
      <c r="D71" s="14">
        <v>43517</v>
      </c>
      <c r="E71" s="14">
        <v>43545</v>
      </c>
      <c r="F71" s="11" t="s">
        <v>34</v>
      </c>
      <c r="G71" s="3" t="s">
        <v>281</v>
      </c>
    </row>
    <row r="72" spans="1:12" ht="43.2">
      <c r="A72" s="2" t="s">
        <v>264</v>
      </c>
      <c r="B72" s="3" t="s">
        <v>265</v>
      </c>
      <c r="C72" s="5" t="s">
        <v>86</v>
      </c>
      <c r="D72" s="14">
        <v>43517</v>
      </c>
      <c r="E72" s="5"/>
      <c r="F72" s="11" t="s">
        <v>34</v>
      </c>
      <c r="G72" s="3" t="s">
        <v>282</v>
      </c>
    </row>
    <row r="73" spans="1:12" ht="43.2">
      <c r="A73" s="2" t="s">
        <v>256</v>
      </c>
      <c r="B73" s="3" t="s">
        <v>266</v>
      </c>
      <c r="C73" s="5" t="s">
        <v>90</v>
      </c>
      <c r="D73" s="14">
        <v>43517</v>
      </c>
      <c r="E73" s="14">
        <v>43518</v>
      </c>
      <c r="F73" s="11" t="s">
        <v>34</v>
      </c>
      <c r="G73" s="3" t="s">
        <v>285</v>
      </c>
    </row>
    <row r="74" spans="1:12" ht="28.8">
      <c r="A74" s="2" t="s">
        <v>267</v>
      </c>
      <c r="B74" s="3" t="s">
        <v>276</v>
      </c>
      <c r="C74" s="5" t="s">
        <v>30</v>
      </c>
      <c r="D74" s="14">
        <v>43517</v>
      </c>
      <c r="E74" s="14">
        <v>43545</v>
      </c>
      <c r="F74" s="11" t="s">
        <v>34</v>
      </c>
      <c r="G74" s="3" t="s">
        <v>277</v>
      </c>
    </row>
    <row r="75" spans="1:12" ht="72">
      <c r="A75" s="2" t="s">
        <v>252</v>
      </c>
      <c r="B75" s="10" t="s">
        <v>250</v>
      </c>
      <c r="C75" s="5" t="s">
        <v>156</v>
      </c>
      <c r="D75" s="14">
        <v>43483</v>
      </c>
      <c r="E75" s="5"/>
      <c r="F75" s="11" t="s">
        <v>34</v>
      </c>
      <c r="G75" s="3"/>
    </row>
    <row r="76" spans="1:12" ht="43.2">
      <c r="A76" s="2" t="s">
        <v>253</v>
      </c>
      <c r="B76" s="3" t="s">
        <v>251</v>
      </c>
      <c r="C76" s="5" t="s">
        <v>156</v>
      </c>
      <c r="D76" s="14">
        <v>43483</v>
      </c>
      <c r="E76" s="14">
        <v>43489</v>
      </c>
      <c r="F76" s="11" t="s">
        <v>34</v>
      </c>
      <c r="G76" s="3" t="s">
        <v>254</v>
      </c>
    </row>
    <row r="77" spans="1:12" ht="43.2">
      <c r="A77" s="2" t="s">
        <v>256</v>
      </c>
      <c r="B77" s="10" t="s">
        <v>255</v>
      </c>
      <c r="C77" s="5" t="s">
        <v>156</v>
      </c>
      <c r="D77" s="14">
        <v>43483</v>
      </c>
      <c r="E77" s="14">
        <v>43489</v>
      </c>
      <c r="F77" s="11" t="s">
        <v>34</v>
      </c>
      <c r="G77" s="3" t="s">
        <v>257</v>
      </c>
    </row>
    <row r="78" spans="1:12" ht="50.55" customHeight="1">
      <c r="A78" s="2" t="s">
        <v>268</v>
      </c>
      <c r="B78" s="22" t="s">
        <v>283</v>
      </c>
      <c r="C78" s="5" t="s">
        <v>269</v>
      </c>
      <c r="D78" s="14">
        <v>43517</v>
      </c>
      <c r="E78" s="14">
        <v>43545</v>
      </c>
      <c r="F78" s="11" t="s">
        <v>34</v>
      </c>
      <c r="G78" s="3" t="s">
        <v>292</v>
      </c>
    </row>
    <row r="79" spans="1:12" ht="40.200000000000003">
      <c r="A79" s="2" t="s">
        <v>293</v>
      </c>
      <c r="B79" s="23" t="s">
        <v>294</v>
      </c>
      <c r="C79" s="3" t="s">
        <v>90</v>
      </c>
      <c r="D79" s="24">
        <v>43545</v>
      </c>
      <c r="E79" s="24">
        <v>43573</v>
      </c>
      <c r="F79" s="11" t="s">
        <v>34</v>
      </c>
      <c r="G79" s="25" t="s">
        <v>345</v>
      </c>
      <c r="H79" s="1"/>
      <c r="I79" s="1"/>
      <c r="J79" s="1"/>
      <c r="K79" s="1"/>
      <c r="L79" s="1"/>
    </row>
    <row r="80" spans="1:12" ht="28.8">
      <c r="A80" s="2" t="s">
        <v>270</v>
      </c>
      <c r="B80" s="3" t="s">
        <v>272</v>
      </c>
      <c r="C80" s="5" t="s">
        <v>32</v>
      </c>
      <c r="D80" s="14">
        <v>43517</v>
      </c>
      <c r="E80" s="5"/>
      <c r="F80" s="11" t="s">
        <v>34</v>
      </c>
      <c r="G80" s="3" t="s">
        <v>305</v>
      </c>
    </row>
    <row r="81" spans="1:12" ht="40.200000000000003">
      <c r="A81" s="2" t="s">
        <v>296</v>
      </c>
      <c r="B81" s="23" t="s">
        <v>304</v>
      </c>
      <c r="C81" s="3" t="s">
        <v>30</v>
      </c>
      <c r="D81" s="24">
        <v>43545</v>
      </c>
      <c r="E81" s="24">
        <v>43573</v>
      </c>
      <c r="F81" s="11" t="s">
        <v>34</v>
      </c>
      <c r="G81" s="25" t="s">
        <v>312</v>
      </c>
      <c r="H81" s="1"/>
      <c r="I81" s="1"/>
      <c r="J81" s="1"/>
      <c r="K81" s="1"/>
      <c r="L81" s="1"/>
    </row>
    <row r="82" spans="1:12" ht="66.599999999999994">
      <c r="A82" s="2" t="s">
        <v>298</v>
      </c>
      <c r="B82" s="23" t="s">
        <v>297</v>
      </c>
      <c r="C82" s="3" t="s">
        <v>32</v>
      </c>
      <c r="D82" s="24">
        <v>43545</v>
      </c>
      <c r="E82" s="24">
        <v>43573</v>
      </c>
      <c r="F82" s="11" t="s">
        <v>34</v>
      </c>
      <c r="G82" s="25" t="s">
        <v>313</v>
      </c>
      <c r="H82" s="1"/>
      <c r="I82" s="1"/>
      <c r="J82" s="1"/>
      <c r="K82" s="1"/>
      <c r="L82" s="1"/>
    </row>
    <row r="83" spans="1:12" ht="27.6">
      <c r="A83" s="2" t="s">
        <v>317</v>
      </c>
      <c r="B83" s="26" t="s">
        <v>316</v>
      </c>
      <c r="C83" s="5" t="s">
        <v>32</v>
      </c>
      <c r="D83" s="14">
        <v>43573</v>
      </c>
      <c r="E83" s="14">
        <v>43583</v>
      </c>
      <c r="F83" s="11" t="s">
        <v>34</v>
      </c>
      <c r="G83" s="3" t="s">
        <v>344</v>
      </c>
    </row>
    <row r="84" spans="1:12" ht="42.6">
      <c r="A84" s="2" t="s">
        <v>319</v>
      </c>
      <c r="B84" s="26" t="s">
        <v>321</v>
      </c>
      <c r="C84" s="5" t="s">
        <v>156</v>
      </c>
      <c r="D84" s="14">
        <v>43573</v>
      </c>
      <c r="E84" s="14">
        <v>43577</v>
      </c>
      <c r="F84" s="11" t="s">
        <v>34</v>
      </c>
      <c r="G84" s="3" t="s">
        <v>322</v>
      </c>
    </row>
    <row r="85" spans="1:12" ht="28.8">
      <c r="A85" s="2" t="s">
        <v>326</v>
      </c>
      <c r="B85" s="26" t="s">
        <v>328</v>
      </c>
      <c r="C85" s="5" t="s">
        <v>156</v>
      </c>
      <c r="D85" s="14">
        <v>43573</v>
      </c>
      <c r="E85" s="14">
        <v>43578</v>
      </c>
      <c r="F85" s="11" t="s">
        <v>34</v>
      </c>
      <c r="G85" s="3" t="s">
        <v>329</v>
      </c>
    </row>
    <row r="86" spans="1:12" ht="28.8">
      <c r="A86" s="2" t="s">
        <v>335</v>
      </c>
      <c r="B86" s="26" t="s">
        <v>334</v>
      </c>
      <c r="C86" s="5" t="s">
        <v>156</v>
      </c>
      <c r="D86" s="14">
        <v>43573</v>
      </c>
      <c r="E86" s="14">
        <v>43586</v>
      </c>
      <c r="F86" s="11" t="s">
        <v>34</v>
      </c>
      <c r="G86" s="3" t="s">
        <v>348</v>
      </c>
    </row>
    <row r="87" spans="1:12" ht="72">
      <c r="A87" s="2" t="s">
        <v>59</v>
      </c>
      <c r="B87" s="19" t="s">
        <v>131</v>
      </c>
      <c r="C87" s="5" t="s">
        <v>88</v>
      </c>
      <c r="D87" s="14">
        <v>43417</v>
      </c>
      <c r="E87" s="5"/>
      <c r="F87" s="11" t="s">
        <v>34</v>
      </c>
      <c r="G87" s="3" t="s">
        <v>308</v>
      </c>
    </row>
    <row r="88" spans="1:12" ht="41.4">
      <c r="A88" s="2" t="s">
        <v>343</v>
      </c>
      <c r="B88" s="26" t="s">
        <v>342</v>
      </c>
      <c r="C88" s="5" t="s">
        <v>156</v>
      </c>
      <c r="D88" s="14">
        <v>43573</v>
      </c>
      <c r="E88" s="14">
        <v>43599</v>
      </c>
      <c r="F88" s="16" t="s">
        <v>34</v>
      </c>
      <c r="G88" s="3" t="s">
        <v>349</v>
      </c>
    </row>
    <row r="89" spans="1:12" ht="129.6">
      <c r="A89" s="2" t="s">
        <v>215</v>
      </c>
      <c r="B89" s="3" t="s">
        <v>173</v>
      </c>
      <c r="C89" s="5" t="s">
        <v>30</v>
      </c>
      <c r="D89" s="14">
        <v>43445</v>
      </c>
      <c r="E89" s="5"/>
      <c r="F89" s="16" t="s">
        <v>34</v>
      </c>
      <c r="G89" s="3" t="s">
        <v>372</v>
      </c>
    </row>
    <row r="90" spans="1:12" ht="57.6">
      <c r="A90" s="2" t="s">
        <v>227</v>
      </c>
      <c r="B90" s="3" t="s">
        <v>196</v>
      </c>
      <c r="C90" s="5" t="s">
        <v>156</v>
      </c>
      <c r="D90" s="14">
        <v>43476</v>
      </c>
      <c r="E90" s="14">
        <v>43490</v>
      </c>
      <c r="F90" s="11" t="s">
        <v>34</v>
      </c>
      <c r="G90" s="3" t="s">
        <v>245</v>
      </c>
    </row>
    <row r="91" spans="1:12" ht="43.2">
      <c r="A91" s="2" t="s">
        <v>274</v>
      </c>
      <c r="B91" s="3" t="s">
        <v>275</v>
      </c>
      <c r="C91" s="5" t="s">
        <v>269</v>
      </c>
      <c r="D91" s="14">
        <v>43517</v>
      </c>
      <c r="E91" s="5"/>
      <c r="F91" s="16" t="s">
        <v>34</v>
      </c>
      <c r="G91" s="3" t="s">
        <v>383</v>
      </c>
    </row>
    <row r="92" spans="1:12" ht="43.95" customHeight="1">
      <c r="A92" s="2" t="s">
        <v>271</v>
      </c>
      <c r="B92" s="22" t="s">
        <v>288</v>
      </c>
      <c r="C92" s="5" t="s">
        <v>116</v>
      </c>
      <c r="D92" s="14">
        <v>43517</v>
      </c>
      <c r="E92" s="14">
        <v>43545</v>
      </c>
      <c r="F92" s="16" t="s">
        <v>34</v>
      </c>
      <c r="G92" s="3" t="s">
        <v>382</v>
      </c>
    </row>
    <row r="93" spans="1:12" ht="43.2">
      <c r="A93" s="2" t="s">
        <v>273</v>
      </c>
      <c r="B93" s="22" t="s">
        <v>284</v>
      </c>
      <c r="C93" s="5" t="s">
        <v>116</v>
      </c>
      <c r="D93" s="14">
        <v>43517</v>
      </c>
      <c r="E93" s="5"/>
      <c r="F93" s="16" t="s">
        <v>34</v>
      </c>
      <c r="G93" s="3" t="s">
        <v>382</v>
      </c>
    </row>
    <row r="94" spans="1:12" ht="41.4">
      <c r="A94" s="2" t="s">
        <v>332</v>
      </c>
      <c r="B94" s="29" t="s">
        <v>333</v>
      </c>
      <c r="C94" s="5" t="s">
        <v>156</v>
      </c>
      <c r="D94" s="14">
        <v>43573</v>
      </c>
      <c r="E94" s="14">
        <v>43599</v>
      </c>
      <c r="F94" s="16" t="s">
        <v>34</v>
      </c>
      <c r="G94" s="3" t="s">
        <v>347</v>
      </c>
    </row>
    <row r="95" spans="1:12" ht="57.6">
      <c r="A95" s="2" t="s">
        <v>336</v>
      </c>
      <c r="B95" s="26" t="s">
        <v>337</v>
      </c>
      <c r="C95" s="5" t="s">
        <v>156</v>
      </c>
      <c r="D95" s="14">
        <v>43573</v>
      </c>
      <c r="E95" s="14">
        <v>43592</v>
      </c>
      <c r="F95" s="16" t="s">
        <v>34</v>
      </c>
      <c r="G95" s="3" t="s">
        <v>397</v>
      </c>
    </row>
    <row r="96" spans="1:12" ht="55.2">
      <c r="A96" s="2" t="s">
        <v>339</v>
      </c>
      <c r="B96" s="29" t="s">
        <v>338</v>
      </c>
      <c r="C96" s="5" t="s">
        <v>156</v>
      </c>
      <c r="D96" s="14">
        <v>43573</v>
      </c>
      <c r="E96" s="14">
        <v>43586</v>
      </c>
      <c r="F96" s="16" t="s">
        <v>34</v>
      </c>
      <c r="G96" s="3" t="s">
        <v>341</v>
      </c>
    </row>
    <row r="97" spans="1:12" ht="100.8">
      <c r="A97" s="2" t="s">
        <v>39</v>
      </c>
      <c r="B97" s="3" t="s">
        <v>94</v>
      </c>
      <c r="C97" s="5" t="s">
        <v>95</v>
      </c>
      <c r="D97" s="14">
        <v>43354</v>
      </c>
      <c r="E97" s="14">
        <v>43384</v>
      </c>
      <c r="F97" s="11" t="s">
        <v>34</v>
      </c>
      <c r="G97" s="3" t="s">
        <v>416</v>
      </c>
    </row>
    <row r="98" spans="1:12" ht="46.8">
      <c r="A98" s="2" t="s">
        <v>42</v>
      </c>
      <c r="B98" s="18" t="s">
        <v>103</v>
      </c>
      <c r="C98" s="5" t="s">
        <v>86</v>
      </c>
      <c r="D98" s="14">
        <v>43382</v>
      </c>
      <c r="E98" s="14">
        <v>43782</v>
      </c>
      <c r="F98" s="21" t="s">
        <v>34</v>
      </c>
      <c r="G98" s="3" t="s">
        <v>375</v>
      </c>
    </row>
    <row r="99" spans="1:12" ht="129.6">
      <c r="A99" s="2" t="s">
        <v>48</v>
      </c>
      <c r="B99" s="3" t="s">
        <v>118</v>
      </c>
      <c r="C99" s="5" t="s">
        <v>119</v>
      </c>
      <c r="D99" s="14">
        <v>43403</v>
      </c>
      <c r="E99" s="14">
        <v>43445</v>
      </c>
      <c r="F99" s="11" t="s">
        <v>34</v>
      </c>
      <c r="G99" s="3" t="s">
        <v>393</v>
      </c>
    </row>
    <row r="100" spans="1:12" ht="43.2">
      <c r="A100" s="2" t="s">
        <v>65</v>
      </c>
      <c r="B100" s="3" t="s">
        <v>154</v>
      </c>
      <c r="C100" s="5" t="s">
        <v>32</v>
      </c>
      <c r="D100" s="14">
        <v>43417</v>
      </c>
      <c r="E100" s="5"/>
      <c r="F100" s="11" t="s">
        <v>34</v>
      </c>
      <c r="G100" s="3" t="s">
        <v>412</v>
      </c>
    </row>
    <row r="101" spans="1:12" ht="43.2">
      <c r="A101" s="2" t="s">
        <v>66</v>
      </c>
      <c r="B101" s="3" t="s">
        <v>139</v>
      </c>
      <c r="C101" s="5" t="s">
        <v>140</v>
      </c>
      <c r="D101" s="14">
        <v>43417</v>
      </c>
      <c r="E101" s="5"/>
      <c r="F101" s="11" t="s">
        <v>34</v>
      </c>
      <c r="G101" s="3" t="s">
        <v>346</v>
      </c>
    </row>
    <row r="102" spans="1:12" ht="43.2">
      <c r="A102" s="2" t="s">
        <v>208</v>
      </c>
      <c r="B102" s="3" t="s">
        <v>169</v>
      </c>
      <c r="C102" s="5" t="s">
        <v>32</v>
      </c>
      <c r="D102" s="14">
        <v>43445</v>
      </c>
      <c r="E102" s="5"/>
      <c r="F102" s="11" t="s">
        <v>34</v>
      </c>
      <c r="G102" s="3" t="s">
        <v>384</v>
      </c>
    </row>
    <row r="103" spans="1:12" ht="28.8">
      <c r="A103" s="2" t="s">
        <v>214</v>
      </c>
      <c r="B103" s="3" t="s">
        <v>172</v>
      </c>
      <c r="C103" s="5" t="s">
        <v>140</v>
      </c>
      <c r="D103" s="14">
        <v>43445</v>
      </c>
      <c r="E103" s="5"/>
      <c r="F103" s="11" t="s">
        <v>34</v>
      </c>
      <c r="G103" s="3"/>
    </row>
    <row r="104" spans="1:12" ht="43.2">
      <c r="A104" s="2" t="s">
        <v>225</v>
      </c>
      <c r="B104" s="3" t="s">
        <v>194</v>
      </c>
      <c r="C104" s="5" t="s">
        <v>195</v>
      </c>
      <c r="D104" s="14">
        <v>43476</v>
      </c>
      <c r="E104" s="5"/>
      <c r="F104" s="16" t="s">
        <v>34</v>
      </c>
      <c r="G104" s="3" t="s">
        <v>394</v>
      </c>
    </row>
    <row r="105" spans="1:12" ht="44.55" customHeight="1">
      <c r="A105" s="2" t="s">
        <v>246</v>
      </c>
      <c r="B105" s="3" t="s">
        <v>247</v>
      </c>
      <c r="C105" s="5" t="s">
        <v>164</v>
      </c>
      <c r="D105" s="14">
        <v>43483</v>
      </c>
      <c r="E105" s="5"/>
      <c r="F105" s="16" t="s">
        <v>34</v>
      </c>
      <c r="G105" s="3" t="s">
        <v>439</v>
      </c>
    </row>
    <row r="106" spans="1:12" ht="86.4">
      <c r="A106" s="2" t="s">
        <v>287</v>
      </c>
      <c r="B106" s="23" t="s">
        <v>286</v>
      </c>
      <c r="C106" s="3" t="s">
        <v>164</v>
      </c>
      <c r="D106" s="24">
        <v>43443</v>
      </c>
      <c r="E106" s="24"/>
      <c r="F106" s="16" t="s">
        <v>34</v>
      </c>
      <c r="G106" s="25" t="s">
        <v>404</v>
      </c>
      <c r="H106" s="1"/>
      <c r="I106" s="1"/>
      <c r="J106" s="1"/>
      <c r="K106" s="1"/>
      <c r="L106" s="1"/>
    </row>
    <row r="107" spans="1:12" ht="72">
      <c r="A107" s="2" t="s">
        <v>299</v>
      </c>
      <c r="B107" s="23" t="s">
        <v>302</v>
      </c>
      <c r="C107" s="3" t="s">
        <v>156</v>
      </c>
      <c r="D107" s="24">
        <v>43545</v>
      </c>
      <c r="E107" s="24"/>
      <c r="F107" s="16" t="s">
        <v>34</v>
      </c>
      <c r="G107" s="25" t="s">
        <v>395</v>
      </c>
      <c r="H107" s="1"/>
      <c r="I107" s="1"/>
      <c r="J107" s="1"/>
      <c r="K107" s="1"/>
      <c r="L107" s="1"/>
    </row>
    <row r="108" spans="1:12" ht="57.6">
      <c r="A108" s="2" t="s">
        <v>300</v>
      </c>
      <c r="B108" s="23" t="s">
        <v>301</v>
      </c>
      <c r="C108" s="3" t="s">
        <v>303</v>
      </c>
      <c r="D108" s="24">
        <v>43545</v>
      </c>
      <c r="E108" s="24">
        <v>43646</v>
      </c>
      <c r="F108" s="16" t="s">
        <v>34</v>
      </c>
      <c r="G108" s="25" t="s">
        <v>528</v>
      </c>
      <c r="H108" s="1"/>
      <c r="I108" s="1"/>
      <c r="J108" s="1"/>
      <c r="K108" s="1"/>
      <c r="L108" s="1"/>
    </row>
    <row r="109" spans="1:12" ht="88.2" customHeight="1">
      <c r="A109" s="2" t="s">
        <v>315</v>
      </c>
      <c r="B109" s="26" t="s">
        <v>314</v>
      </c>
      <c r="C109" s="27" t="s">
        <v>156</v>
      </c>
      <c r="D109" s="28">
        <v>43573</v>
      </c>
      <c r="E109" s="28">
        <v>43601</v>
      </c>
      <c r="F109" s="16" t="s">
        <v>34</v>
      </c>
      <c r="G109" s="3" t="s">
        <v>396</v>
      </c>
    </row>
    <row r="110" spans="1:12" ht="27.6">
      <c r="A110" s="2" t="s">
        <v>318</v>
      </c>
      <c r="B110" s="26" t="s">
        <v>320</v>
      </c>
      <c r="C110" s="5" t="s">
        <v>32</v>
      </c>
      <c r="D110" s="14">
        <v>43573</v>
      </c>
      <c r="E110" s="5"/>
      <c r="F110" s="16" t="s">
        <v>34</v>
      </c>
      <c r="G110" s="3" t="s">
        <v>385</v>
      </c>
    </row>
    <row r="111" spans="1:12" ht="41.4">
      <c r="A111" s="2" t="s">
        <v>323</v>
      </c>
      <c r="B111" s="29" t="s">
        <v>324</v>
      </c>
      <c r="C111" s="5" t="s">
        <v>156</v>
      </c>
      <c r="D111" s="14">
        <v>43573</v>
      </c>
      <c r="E111" s="14">
        <v>43586</v>
      </c>
      <c r="F111" s="16" t="s">
        <v>34</v>
      </c>
      <c r="G111" s="3" t="s">
        <v>340</v>
      </c>
    </row>
    <row r="112" spans="1:12" ht="43.2">
      <c r="A112" s="2" t="s">
        <v>325</v>
      </c>
      <c r="B112" s="26" t="s">
        <v>327</v>
      </c>
      <c r="C112" s="5" t="s">
        <v>156</v>
      </c>
      <c r="D112" s="14">
        <v>43573</v>
      </c>
      <c r="E112" s="14">
        <v>43586</v>
      </c>
      <c r="F112" s="16" t="s">
        <v>34</v>
      </c>
      <c r="G112" s="3" t="s">
        <v>386</v>
      </c>
    </row>
    <row r="113" spans="1:7" ht="72">
      <c r="A113" s="2" t="s">
        <v>331</v>
      </c>
      <c r="B113" s="26" t="s">
        <v>330</v>
      </c>
      <c r="C113" s="5" t="s">
        <v>156</v>
      </c>
      <c r="D113" s="14">
        <v>43573</v>
      </c>
      <c r="E113" s="14">
        <v>43586</v>
      </c>
      <c r="F113" s="16" t="s">
        <v>34</v>
      </c>
      <c r="G113" s="3" t="s">
        <v>405</v>
      </c>
    </row>
    <row r="114" spans="1:7" ht="48.45" customHeight="1">
      <c r="A114" s="2" t="s">
        <v>350</v>
      </c>
      <c r="B114" s="31" t="s">
        <v>366</v>
      </c>
      <c r="C114" s="5" t="s">
        <v>90</v>
      </c>
      <c r="D114" s="14">
        <v>43601</v>
      </c>
      <c r="E114" s="14">
        <v>43664</v>
      </c>
      <c r="F114" s="16" t="s">
        <v>34</v>
      </c>
      <c r="G114" s="3" t="s">
        <v>398</v>
      </c>
    </row>
    <row r="115" spans="1:7" ht="40.950000000000003" customHeight="1">
      <c r="A115" s="2" t="s">
        <v>352</v>
      </c>
      <c r="B115" s="30" t="s">
        <v>351</v>
      </c>
      <c r="C115" s="5" t="s">
        <v>156</v>
      </c>
      <c r="D115" s="14">
        <v>43601</v>
      </c>
      <c r="E115" s="14">
        <v>43636</v>
      </c>
      <c r="F115" s="16" t="s">
        <v>34</v>
      </c>
      <c r="G115" s="3" t="s">
        <v>437</v>
      </c>
    </row>
    <row r="116" spans="1:7" ht="79.2">
      <c r="A116" s="2" t="s">
        <v>353</v>
      </c>
      <c r="B116" s="31" t="s">
        <v>367</v>
      </c>
      <c r="C116" s="5" t="s">
        <v>156</v>
      </c>
      <c r="D116" s="14">
        <v>43601</v>
      </c>
      <c r="E116" s="14">
        <v>43636</v>
      </c>
      <c r="F116" s="16" t="s">
        <v>34</v>
      </c>
      <c r="G116" s="3" t="s">
        <v>399</v>
      </c>
    </row>
    <row r="117" spans="1:7" ht="40.200000000000003">
      <c r="A117" s="2" t="s">
        <v>359</v>
      </c>
      <c r="B117" s="30" t="s">
        <v>354</v>
      </c>
      <c r="C117" s="5" t="s">
        <v>164</v>
      </c>
      <c r="D117" s="14">
        <v>43601</v>
      </c>
      <c r="E117" s="14">
        <v>43664</v>
      </c>
      <c r="F117" s="16" t="s">
        <v>34</v>
      </c>
      <c r="G117" s="3" t="s">
        <v>373</v>
      </c>
    </row>
    <row r="118" spans="1:7" ht="39.6">
      <c r="A118" s="2" t="s">
        <v>360</v>
      </c>
      <c r="B118" s="31" t="s">
        <v>355</v>
      </c>
      <c r="C118" s="5" t="s">
        <v>356</v>
      </c>
      <c r="D118" s="14">
        <v>43601</v>
      </c>
      <c r="E118" s="14">
        <v>43664</v>
      </c>
      <c r="F118" s="16" t="s">
        <v>34</v>
      </c>
      <c r="G118" s="3" t="s">
        <v>436</v>
      </c>
    </row>
    <row r="119" spans="1:7" ht="40.200000000000003">
      <c r="A119" s="2" t="s">
        <v>361</v>
      </c>
      <c r="B119" s="30" t="s">
        <v>357</v>
      </c>
      <c r="C119" s="5" t="s">
        <v>358</v>
      </c>
      <c r="D119" s="14">
        <v>43601</v>
      </c>
      <c r="E119" s="14">
        <v>43664</v>
      </c>
      <c r="F119" s="16" t="s">
        <v>34</v>
      </c>
      <c r="G119" s="3" t="s">
        <v>435</v>
      </c>
    </row>
    <row r="120" spans="1:7" ht="72">
      <c r="A120" s="2" t="s">
        <v>362</v>
      </c>
      <c r="B120" s="31" t="s">
        <v>369</v>
      </c>
      <c r="C120" s="5" t="s">
        <v>156</v>
      </c>
      <c r="D120" s="14">
        <v>43601</v>
      </c>
      <c r="E120" s="14">
        <v>43602</v>
      </c>
      <c r="F120" s="16" t="s">
        <v>34</v>
      </c>
      <c r="G120" s="3" t="s">
        <v>400</v>
      </c>
    </row>
    <row r="121" spans="1:7" ht="79.2">
      <c r="A121" s="2" t="s">
        <v>363</v>
      </c>
      <c r="B121" s="31" t="s">
        <v>401</v>
      </c>
      <c r="C121" s="5" t="s">
        <v>156</v>
      </c>
      <c r="D121" s="14">
        <v>43601</v>
      </c>
      <c r="E121" s="14">
        <v>43610</v>
      </c>
      <c r="F121" s="16" t="s">
        <v>34</v>
      </c>
      <c r="G121" s="3" t="s">
        <v>365</v>
      </c>
    </row>
    <row r="122" spans="1:7" ht="57.6">
      <c r="A122" s="2" t="s">
        <v>364</v>
      </c>
      <c r="B122" s="30" t="s">
        <v>368</v>
      </c>
      <c r="C122" s="5" t="s">
        <v>156</v>
      </c>
      <c r="D122" s="14">
        <v>43601</v>
      </c>
      <c r="E122" s="14"/>
      <c r="F122" s="16" t="s">
        <v>34</v>
      </c>
      <c r="G122" s="3" t="s">
        <v>374</v>
      </c>
    </row>
    <row r="123" spans="1:7" ht="40.200000000000003">
      <c r="A123" s="2" t="s">
        <v>370</v>
      </c>
      <c r="B123" s="30" t="s">
        <v>371</v>
      </c>
      <c r="C123" s="5" t="s">
        <v>156</v>
      </c>
      <c r="D123" s="14">
        <v>43606</v>
      </c>
      <c r="E123" s="14"/>
      <c r="F123" s="16" t="s">
        <v>34</v>
      </c>
      <c r="G123" s="3" t="s">
        <v>402</v>
      </c>
    </row>
    <row r="124" spans="1:7" ht="100.8">
      <c r="A124" s="2" t="s">
        <v>376</v>
      </c>
      <c r="B124" s="30" t="s">
        <v>387</v>
      </c>
      <c r="C124" s="5" t="s">
        <v>88</v>
      </c>
      <c r="D124" s="14">
        <v>43720</v>
      </c>
      <c r="E124" s="14"/>
      <c r="F124" s="16" t="s">
        <v>34</v>
      </c>
      <c r="G124" s="3" t="s">
        <v>529</v>
      </c>
    </row>
    <row r="125" spans="1:7" ht="53.4">
      <c r="A125" s="2" t="s">
        <v>377</v>
      </c>
      <c r="B125" s="30" t="s">
        <v>388</v>
      </c>
      <c r="C125" s="5" t="s">
        <v>88</v>
      </c>
      <c r="D125" s="14"/>
      <c r="E125" s="14"/>
      <c r="F125" s="16" t="s">
        <v>34</v>
      </c>
      <c r="G125" s="3" t="s">
        <v>403</v>
      </c>
    </row>
    <row r="126" spans="1:7" ht="28.8">
      <c r="A126" s="2" t="s">
        <v>378</v>
      </c>
      <c r="B126" s="32" t="s">
        <v>389</v>
      </c>
      <c r="C126" s="5" t="s">
        <v>88</v>
      </c>
      <c r="D126" s="14">
        <v>43720</v>
      </c>
      <c r="E126" s="14"/>
      <c r="F126" s="16" t="s">
        <v>34</v>
      </c>
      <c r="G126" s="3" t="s">
        <v>437</v>
      </c>
    </row>
    <row r="127" spans="1:7" ht="27">
      <c r="A127" s="2" t="s">
        <v>379</v>
      </c>
      <c r="B127" s="30" t="s">
        <v>390</v>
      </c>
      <c r="C127" s="5" t="s">
        <v>88</v>
      </c>
      <c r="D127" s="14">
        <v>43720</v>
      </c>
      <c r="E127" s="14"/>
      <c r="F127" s="16" t="s">
        <v>34</v>
      </c>
      <c r="G127" s="3" t="s">
        <v>406</v>
      </c>
    </row>
    <row r="128" spans="1:7" ht="66.599999999999994">
      <c r="A128" s="2" t="s">
        <v>380</v>
      </c>
      <c r="B128" s="30" t="s">
        <v>411</v>
      </c>
      <c r="C128" s="5" t="s">
        <v>88</v>
      </c>
      <c r="D128" s="14">
        <v>43748</v>
      </c>
      <c r="E128" s="14"/>
      <c r="F128" s="16" t="s">
        <v>34</v>
      </c>
      <c r="G128" s="3" t="s">
        <v>530</v>
      </c>
    </row>
    <row r="129" spans="1:7" ht="57.6">
      <c r="A129" s="2" t="s">
        <v>381</v>
      </c>
      <c r="B129" s="33" t="s">
        <v>413</v>
      </c>
      <c r="C129" s="5" t="s">
        <v>414</v>
      </c>
      <c r="D129" s="14">
        <v>43748</v>
      </c>
      <c r="E129" s="14"/>
      <c r="F129" s="16" t="s">
        <v>34</v>
      </c>
      <c r="G129" s="3" t="s">
        <v>531</v>
      </c>
    </row>
    <row r="130" spans="1:7" ht="66.599999999999994">
      <c r="A130" s="2" t="s">
        <v>391</v>
      </c>
      <c r="B130" s="30" t="s">
        <v>415</v>
      </c>
      <c r="C130" s="5" t="s">
        <v>414</v>
      </c>
      <c r="D130" s="14">
        <v>43748</v>
      </c>
      <c r="E130" s="14"/>
      <c r="F130" s="16" t="s">
        <v>34</v>
      </c>
      <c r="G130" s="3" t="s">
        <v>532</v>
      </c>
    </row>
    <row r="131" spans="1:7" ht="43.2">
      <c r="A131" s="2" t="s">
        <v>392</v>
      </c>
      <c r="B131" s="30" t="s">
        <v>423</v>
      </c>
      <c r="C131" s="5" t="s">
        <v>32</v>
      </c>
      <c r="D131" s="14">
        <v>43748</v>
      </c>
      <c r="E131" s="14"/>
      <c r="F131" s="16" t="s">
        <v>34</v>
      </c>
      <c r="G131" s="3" t="s">
        <v>425</v>
      </c>
    </row>
    <row r="132" spans="1:7" ht="94.95" customHeight="1">
      <c r="A132" s="2" t="s">
        <v>407</v>
      </c>
      <c r="B132" s="30" t="s">
        <v>533</v>
      </c>
      <c r="C132" s="5" t="s">
        <v>90</v>
      </c>
      <c r="D132" s="14">
        <v>43748</v>
      </c>
      <c r="E132" s="14"/>
      <c r="F132" s="16" t="s">
        <v>34</v>
      </c>
      <c r="G132" s="3" t="s">
        <v>534</v>
      </c>
    </row>
    <row r="133" spans="1:7" ht="102" customHeight="1">
      <c r="A133" s="2" t="s">
        <v>408</v>
      </c>
      <c r="B133" s="30" t="s">
        <v>535</v>
      </c>
      <c r="C133" s="5" t="s">
        <v>90</v>
      </c>
      <c r="D133" s="14">
        <v>43748</v>
      </c>
      <c r="E133" s="14"/>
      <c r="F133" s="16" t="s">
        <v>34</v>
      </c>
      <c r="G133" s="3" t="s">
        <v>479</v>
      </c>
    </row>
    <row r="134" spans="1:7" ht="86.4">
      <c r="A134" s="2" t="s">
        <v>409</v>
      </c>
      <c r="B134" s="30" t="s">
        <v>424</v>
      </c>
      <c r="C134" s="5" t="s">
        <v>414</v>
      </c>
      <c r="D134" s="14">
        <v>43748</v>
      </c>
      <c r="E134" s="14"/>
      <c r="F134" s="16" t="s">
        <v>34</v>
      </c>
      <c r="G134" s="3" t="s">
        <v>536</v>
      </c>
    </row>
    <row r="135" spans="1:7" ht="57" customHeight="1">
      <c r="A135" s="2" t="s">
        <v>410</v>
      </c>
      <c r="B135" s="30" t="s">
        <v>426</v>
      </c>
      <c r="C135" s="5" t="s">
        <v>427</v>
      </c>
      <c r="D135" s="14">
        <v>43783</v>
      </c>
      <c r="E135" s="14"/>
      <c r="F135" s="16" t="s">
        <v>34</v>
      </c>
      <c r="G135" s="44" t="s">
        <v>537</v>
      </c>
    </row>
    <row r="136" spans="1:7" ht="42.45" customHeight="1">
      <c r="A136" s="2" t="s">
        <v>417</v>
      </c>
      <c r="B136" s="30" t="s">
        <v>428</v>
      </c>
      <c r="C136" s="5" t="s">
        <v>24</v>
      </c>
      <c r="D136" s="14">
        <v>43783</v>
      </c>
      <c r="E136" s="14"/>
      <c r="F136" s="16" t="s">
        <v>34</v>
      </c>
      <c r="G136" s="3" t="s">
        <v>431</v>
      </c>
    </row>
    <row r="137" spans="1:7" ht="199.95" customHeight="1">
      <c r="A137" s="2" t="s">
        <v>418</v>
      </c>
      <c r="B137" s="30" t="s">
        <v>429</v>
      </c>
      <c r="C137" s="5" t="s">
        <v>430</v>
      </c>
      <c r="D137" s="14">
        <v>43808</v>
      </c>
      <c r="E137" s="14"/>
      <c r="F137" s="16" t="s">
        <v>34</v>
      </c>
      <c r="G137" s="3" t="s">
        <v>538</v>
      </c>
    </row>
    <row r="138" spans="1:7" ht="199.95" customHeight="1">
      <c r="A138" s="2" t="s">
        <v>419</v>
      </c>
      <c r="B138" s="30" t="s">
        <v>432</v>
      </c>
      <c r="C138" s="5" t="s">
        <v>430</v>
      </c>
      <c r="D138" s="14">
        <v>43474</v>
      </c>
      <c r="E138" s="14"/>
      <c r="F138" s="16" t="s">
        <v>34</v>
      </c>
      <c r="G138" s="3" t="s">
        <v>438</v>
      </c>
    </row>
    <row r="139" spans="1:7" ht="43.2">
      <c r="A139" s="2" t="s">
        <v>420</v>
      </c>
      <c r="B139" s="30" t="s">
        <v>433</v>
      </c>
      <c r="C139" s="5" t="s">
        <v>430</v>
      </c>
      <c r="D139" s="14">
        <v>43874</v>
      </c>
      <c r="E139" s="14"/>
      <c r="F139" s="16" t="s">
        <v>34</v>
      </c>
      <c r="G139" s="3" t="s">
        <v>434</v>
      </c>
    </row>
    <row r="140" spans="1:7" ht="54" customHeight="1">
      <c r="A140" s="2" t="s">
        <v>421</v>
      </c>
      <c r="B140" s="40" t="s">
        <v>442</v>
      </c>
      <c r="C140" s="5" t="s">
        <v>443</v>
      </c>
      <c r="D140" s="14">
        <v>43902</v>
      </c>
      <c r="E140" s="14"/>
      <c r="F140" s="16" t="s">
        <v>34</v>
      </c>
      <c r="G140" s="22" t="s">
        <v>478</v>
      </c>
    </row>
    <row r="141" spans="1:7" ht="46.8">
      <c r="A141" s="2" t="s">
        <v>422</v>
      </c>
      <c r="B141" s="40" t="s">
        <v>444</v>
      </c>
      <c r="C141" s="5" t="s">
        <v>445</v>
      </c>
      <c r="D141" s="14">
        <v>43902</v>
      </c>
      <c r="E141" s="14"/>
      <c r="F141" s="16" t="s">
        <v>34</v>
      </c>
      <c r="G141" s="22" t="s">
        <v>476</v>
      </c>
    </row>
    <row r="142" spans="1:7" ht="100.8">
      <c r="A142" s="2" t="s">
        <v>440</v>
      </c>
      <c r="B142" s="40" t="s">
        <v>446</v>
      </c>
      <c r="C142" s="5" t="s">
        <v>443</v>
      </c>
      <c r="D142" s="14">
        <v>43902</v>
      </c>
      <c r="E142" s="14"/>
      <c r="F142" s="16" t="s">
        <v>34</v>
      </c>
      <c r="G142" s="22" t="s">
        <v>553</v>
      </c>
    </row>
    <row r="143" spans="1:7" ht="57.6">
      <c r="A143" s="2" t="s">
        <v>441</v>
      </c>
      <c r="B143" s="40" t="s">
        <v>451</v>
      </c>
      <c r="C143" s="34" t="s">
        <v>447</v>
      </c>
      <c r="D143" s="35">
        <v>43902</v>
      </c>
      <c r="E143" s="35"/>
      <c r="F143" s="36" t="s">
        <v>34</v>
      </c>
      <c r="G143" s="37" t="s">
        <v>474</v>
      </c>
    </row>
    <row r="144" spans="1:7" ht="43.05" customHeight="1">
      <c r="A144" s="39" t="s">
        <v>448</v>
      </c>
      <c r="B144" s="3" t="s">
        <v>449</v>
      </c>
      <c r="C144" s="34" t="s">
        <v>450</v>
      </c>
      <c r="D144" s="35">
        <v>43930</v>
      </c>
      <c r="E144" s="34"/>
      <c r="F144" s="36" t="s">
        <v>34</v>
      </c>
      <c r="G144" s="42" t="s">
        <v>477</v>
      </c>
    </row>
    <row r="145" spans="1:7" ht="100.8">
      <c r="A145" s="2" t="s">
        <v>452</v>
      </c>
      <c r="B145" s="3" t="s">
        <v>453</v>
      </c>
      <c r="C145" s="5" t="s">
        <v>88</v>
      </c>
      <c r="D145" s="14">
        <v>43930</v>
      </c>
      <c r="E145" s="5"/>
      <c r="F145" s="16" t="s">
        <v>34</v>
      </c>
      <c r="G145" s="3" t="s">
        <v>460</v>
      </c>
    </row>
    <row r="146" spans="1:7" ht="43.2">
      <c r="A146" s="2" t="s">
        <v>455</v>
      </c>
      <c r="B146" s="3" t="s">
        <v>454</v>
      </c>
      <c r="C146" s="5" t="s">
        <v>443</v>
      </c>
      <c r="D146" s="14">
        <v>43939</v>
      </c>
      <c r="E146" s="5"/>
      <c r="F146" s="16" t="s">
        <v>34</v>
      </c>
      <c r="G146" s="3" t="s">
        <v>475</v>
      </c>
    </row>
    <row r="147" spans="1:7" ht="43.2">
      <c r="A147" s="2" t="s">
        <v>456</v>
      </c>
      <c r="B147" s="3" t="s">
        <v>457</v>
      </c>
      <c r="C147" s="5" t="s">
        <v>458</v>
      </c>
      <c r="D147" s="14">
        <v>43939</v>
      </c>
      <c r="E147" s="5"/>
      <c r="F147" s="16" t="s">
        <v>34</v>
      </c>
      <c r="G147" s="3" t="s">
        <v>459</v>
      </c>
    </row>
    <row r="148" spans="1:7" ht="36" customHeight="1">
      <c r="A148" s="2" t="s">
        <v>461</v>
      </c>
      <c r="B148" s="41" t="s">
        <v>465</v>
      </c>
      <c r="C148" s="5" t="s">
        <v>463</v>
      </c>
      <c r="D148" s="14">
        <v>43965</v>
      </c>
      <c r="E148" s="5"/>
      <c r="F148" s="16" t="s">
        <v>34</v>
      </c>
      <c r="G148" s="3" t="s">
        <v>480</v>
      </c>
    </row>
    <row r="149" spans="1:7" ht="28.8">
      <c r="A149" s="39" t="s">
        <v>462</v>
      </c>
      <c r="B149" s="3" t="s">
        <v>466</v>
      </c>
      <c r="C149" s="34" t="s">
        <v>464</v>
      </c>
      <c r="D149" s="35">
        <v>43965</v>
      </c>
      <c r="E149" s="34"/>
      <c r="F149" s="36" t="s">
        <v>34</v>
      </c>
      <c r="G149" s="42" t="s">
        <v>539</v>
      </c>
    </row>
    <row r="150" spans="1:7" ht="43.2">
      <c r="A150" s="2" t="s">
        <v>467</v>
      </c>
      <c r="B150" s="3" t="s">
        <v>468</v>
      </c>
      <c r="C150" s="5" t="s">
        <v>469</v>
      </c>
      <c r="D150" s="14">
        <v>43965</v>
      </c>
      <c r="E150" s="5"/>
      <c r="F150" s="16" t="s">
        <v>34</v>
      </c>
      <c r="G150" s="3" t="s">
        <v>497</v>
      </c>
    </row>
    <row r="151" spans="1:7" ht="72">
      <c r="A151" s="2" t="s">
        <v>470</v>
      </c>
      <c r="B151" s="3" t="s">
        <v>471</v>
      </c>
      <c r="C151" s="5" t="s">
        <v>88</v>
      </c>
      <c r="D151" s="14">
        <v>43965</v>
      </c>
      <c r="E151" s="5"/>
      <c r="F151" s="16" t="s">
        <v>34</v>
      </c>
      <c r="G151" s="3" t="s">
        <v>498</v>
      </c>
    </row>
    <row r="157" spans="1:7">
      <c r="E157" s="4" t="s">
        <v>36</v>
      </c>
      <c r="F157" s="4" t="s">
        <v>37</v>
      </c>
    </row>
    <row r="158" spans="1:7">
      <c r="E158" s="5" t="s">
        <v>34</v>
      </c>
      <c r="F158" s="5">
        <f>COUNTIF(F2:F157,"Closed")</f>
        <v>150</v>
      </c>
    </row>
    <row r="159" spans="1:7">
      <c r="E159" s="5" t="s">
        <v>35</v>
      </c>
      <c r="F159" s="5">
        <f>COUNTIF(F38:F157,"On-hold")</f>
        <v>0</v>
      </c>
    </row>
    <row r="160" spans="1:7">
      <c r="E160" s="5" t="s">
        <v>38</v>
      </c>
      <c r="F160" s="5">
        <f>SUM(F158:F159)</f>
        <v>150</v>
      </c>
    </row>
  </sheetData>
  <conditionalFormatting sqref="F1:F86">
    <cfRule type="cellIs" dxfId="39" priority="79" operator="equal">
      <formula>"Open"</formula>
    </cfRule>
    <cfRule type="cellIs" dxfId="38" priority="78" operator="equal">
      <formula>"Open"</formula>
    </cfRule>
  </conditionalFormatting>
  <conditionalFormatting sqref="F1:F87">
    <cfRule type="cellIs" dxfId="37" priority="80" operator="equal">
      <formula>"Open"</formula>
    </cfRule>
  </conditionalFormatting>
  <conditionalFormatting sqref="F1:F151">
    <cfRule type="cellIs" dxfId="36" priority="1" operator="equal">
      <formula>"On-hold"</formula>
    </cfRule>
    <cfRule type="cellIs" dxfId="35" priority="2" operator="equal">
      <formula>"Closed"</formula>
    </cfRule>
  </conditionalFormatting>
  <conditionalFormatting sqref="F87">
    <cfRule type="cellIs" dxfId="34" priority="84" operator="equal">
      <formula>"Open"</formula>
    </cfRule>
    <cfRule type="cellIs" dxfId="33" priority="85" operator="equal">
      <formula>"Open"</formula>
    </cfRule>
  </conditionalFormatting>
  <conditionalFormatting sqref="F88">
    <cfRule type="cellIs" dxfId="32" priority="75" operator="equal">
      <formula>"Open"</formula>
    </cfRule>
    <cfRule type="cellIs" dxfId="31" priority="74" operator="equal">
      <formula>"Open"</formula>
    </cfRule>
  </conditionalFormatting>
  <conditionalFormatting sqref="F88:F89">
    <cfRule type="cellIs" dxfId="30" priority="70" operator="equal">
      <formula>"Open"</formula>
    </cfRule>
  </conditionalFormatting>
  <conditionalFormatting sqref="F89">
    <cfRule type="cellIs" dxfId="29" priority="69" operator="equal">
      <formula>"Open"</formula>
    </cfRule>
  </conditionalFormatting>
  <conditionalFormatting sqref="F89:F90">
    <cfRule type="cellIs" dxfId="28" priority="65" operator="equal">
      <formula>"Open"</formula>
    </cfRule>
  </conditionalFormatting>
  <conditionalFormatting sqref="F90">
    <cfRule type="cellIs" dxfId="27" priority="64" operator="equal">
      <formula>"Open"</formula>
    </cfRule>
  </conditionalFormatting>
  <conditionalFormatting sqref="F90:F91">
    <cfRule type="cellIs" dxfId="26" priority="60" operator="equal">
      <formula>"Open"</formula>
    </cfRule>
  </conditionalFormatting>
  <conditionalFormatting sqref="F91">
    <cfRule type="cellIs" dxfId="25" priority="59" operator="equal">
      <formula>"Open"</formula>
    </cfRule>
  </conditionalFormatting>
  <conditionalFormatting sqref="F91:F93">
    <cfRule type="cellIs" dxfId="24" priority="55" operator="equal">
      <formula>"Open"</formula>
    </cfRule>
  </conditionalFormatting>
  <conditionalFormatting sqref="F92:F93">
    <cfRule type="cellIs" dxfId="23" priority="54" operator="equal">
      <formula>"Open"</formula>
    </cfRule>
  </conditionalFormatting>
  <conditionalFormatting sqref="F92:F96">
    <cfRule type="cellIs" dxfId="22" priority="50" operator="equal">
      <formula>"Open"</formula>
    </cfRule>
  </conditionalFormatting>
  <conditionalFormatting sqref="F94:F96">
    <cfRule type="cellIs" dxfId="21" priority="49" operator="equal">
      <formula>"Open"</formula>
    </cfRule>
  </conditionalFormatting>
  <conditionalFormatting sqref="F94:F99">
    <cfRule type="cellIs" dxfId="20" priority="35" operator="equal">
      <formula>"Open"</formula>
    </cfRule>
  </conditionalFormatting>
  <conditionalFormatting sqref="F97">
    <cfRule type="cellIs" dxfId="19" priority="34" operator="equal">
      <formula>"Open"</formula>
    </cfRule>
    <cfRule type="cellIs" dxfId="18" priority="33" operator="equal">
      <formula>"Open"</formula>
    </cfRule>
  </conditionalFormatting>
  <conditionalFormatting sqref="F98:F99">
    <cfRule type="cellIs" dxfId="17" priority="39" operator="equal">
      <formula>"Open"</formula>
    </cfRule>
  </conditionalFormatting>
  <conditionalFormatting sqref="F98:F103">
    <cfRule type="cellIs" dxfId="16" priority="40" operator="equal">
      <formula>"Open"</formula>
    </cfRule>
  </conditionalFormatting>
  <conditionalFormatting sqref="F100:F103">
    <cfRule type="cellIs" dxfId="15" priority="45" operator="equal">
      <formula>"Open"</formula>
    </cfRule>
    <cfRule type="cellIs" dxfId="14" priority="44" operator="equal">
      <formula>"Open"</formula>
    </cfRule>
  </conditionalFormatting>
  <conditionalFormatting sqref="F104">
    <cfRule type="cellIs" dxfId="13" priority="30" operator="equal">
      <formula>"Open"</formula>
    </cfRule>
    <cfRule type="cellIs" dxfId="12" priority="29" operator="equal">
      <formula>"Open"</formula>
    </cfRule>
  </conditionalFormatting>
  <conditionalFormatting sqref="F104:F113">
    <cfRule type="cellIs" dxfId="11" priority="15" operator="equal">
      <formula>"Open"</formula>
    </cfRule>
  </conditionalFormatting>
  <conditionalFormatting sqref="F105:F113">
    <cfRule type="cellIs" dxfId="10" priority="14" operator="equal">
      <formula>"Open"</formula>
    </cfRule>
  </conditionalFormatting>
  <conditionalFormatting sqref="F105:F123">
    <cfRule type="cellIs" dxfId="9" priority="10" operator="equal">
      <formula>"Open"</formula>
    </cfRule>
  </conditionalFormatting>
  <conditionalFormatting sqref="F114:F123">
    <cfRule type="cellIs" dxfId="8" priority="9" operator="equal">
      <formula>"Open"</formula>
    </cfRule>
  </conditionalFormatting>
  <conditionalFormatting sqref="F114:F137">
    <cfRule type="cellIs" dxfId="7" priority="5" operator="equal">
      <formula>"Open"</formula>
    </cfRule>
  </conditionalFormatting>
  <conditionalFormatting sqref="F124:F137">
    <cfRule type="cellIs" dxfId="6" priority="4" operator="equal">
      <formula>"Open"</formula>
    </cfRule>
    <cfRule type="cellIs" dxfId="5" priority="3" operator="equal">
      <formula>"Open"</formula>
    </cfRule>
  </conditionalFormatting>
  <conditionalFormatting sqref="F138:F143">
    <cfRule type="cellIs" dxfId="4" priority="25" operator="equal">
      <formula>"Open"</formula>
    </cfRule>
    <cfRule type="cellIs" dxfId="3" priority="24" operator="equal">
      <formula>"Open"</formula>
    </cfRule>
  </conditionalFormatting>
  <conditionalFormatting sqref="F138:F151">
    <cfRule type="cellIs" dxfId="2" priority="20" operator="equal">
      <formula>"Open"</formula>
    </cfRule>
  </conditionalFormatting>
  <conditionalFormatting sqref="F144:F151">
    <cfRule type="cellIs" dxfId="1" priority="19" operator="equal">
      <formula>"Open"</formula>
    </cfRule>
    <cfRule type="cellIs" dxfId="0" priority="18" operator="equal">
      <formula>"Open"</formula>
    </cfRule>
  </conditionalFormatting>
  <dataValidations count="1">
    <dataValidation type="list" allowBlank="1" showInputMessage="1" showErrorMessage="1" sqref="F1:F151" xr:uid="{00000000-0002-0000-0100-000000000000}">
      <formula1>"Open, Closed, On-hold"</formula1>
    </dataValidation>
  </dataValidations>
  <pageMargins left="0.7" right="0.7" top="0.75" bottom="0.75" header="0.3" footer="0.3"/>
  <pageSetup paperSize="9" orientation="portrait"/>
  <headerFooter>
    <oddFooter>&amp;L&amp;1#&amp;"Calibri"&amp;7&amp;K000000C2 General</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Open Actions</vt:lpstr>
      <vt:lpstr>Closed Actions</vt:lpstr>
      <vt:lpstr>'Open Actions'!Print_Area</vt:lpstr>
    </vt:vector>
  </TitlesOfParts>
  <Company>Vodafone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Donahue, Jim, Vodafone Group (External)</dc:creator>
  <cp:lastModifiedBy>Parish Clerk</cp:lastModifiedBy>
  <cp:lastPrinted>2020-03-16T17:36:19Z</cp:lastPrinted>
  <dcterms:created xsi:type="dcterms:W3CDTF">2018-08-09T14:29:03Z</dcterms:created>
  <dcterms:modified xsi:type="dcterms:W3CDTF">2023-07-19T10:15:48Z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59f705-2ba0-454b-9cfc-6ce5bcaac040_Enabled">
    <vt:lpwstr>True</vt:lpwstr>
  </property>
  <property fmtid="{D5CDD505-2E9C-101B-9397-08002B2CF9AE}" pid="3" name="MSIP_Label_0359f705-2ba0-454b-9cfc-6ce5bcaac040_SiteId">
    <vt:lpwstr>68283f3b-8487-4c86-adb3-a5228f18b893</vt:lpwstr>
  </property>
  <property fmtid="{D5CDD505-2E9C-101B-9397-08002B2CF9AE}" pid="4" name="MSIP_Label_0359f705-2ba0-454b-9cfc-6ce5bcaac040_Owner">
    <vt:lpwstr>Jim.Donahue2@vodafone.com</vt:lpwstr>
  </property>
  <property fmtid="{D5CDD505-2E9C-101B-9397-08002B2CF9AE}" pid="5" name="MSIP_Label_0359f705-2ba0-454b-9cfc-6ce5bcaac040_SetDate">
    <vt:lpwstr>2018-12-20T14:33:48.9539760Z</vt:lpwstr>
  </property>
  <property fmtid="{D5CDD505-2E9C-101B-9397-08002B2CF9AE}" pid="6" name="MSIP_Label_0359f705-2ba0-454b-9cfc-6ce5bcaac040_Name">
    <vt:lpwstr>C2 General</vt:lpwstr>
  </property>
  <property fmtid="{D5CDD505-2E9C-101B-9397-08002B2CF9AE}" pid="7" name="MSIP_Label_0359f705-2ba0-454b-9cfc-6ce5bcaac040_Application">
    <vt:lpwstr>Microsoft Azure Information Protection</vt:lpwstr>
  </property>
  <property fmtid="{D5CDD505-2E9C-101B-9397-08002B2CF9AE}" pid="8" name="MSIP_Label_0359f705-2ba0-454b-9cfc-6ce5bcaac040_Extended_MSFT_Method">
    <vt:lpwstr>Automatic</vt:lpwstr>
  </property>
  <property fmtid="{D5CDD505-2E9C-101B-9397-08002B2CF9AE}" pid="9" name="Sensitivity">
    <vt:lpwstr>C2 General</vt:lpwstr>
  </property>
</Properties>
</file>